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gnassv02\bumon\課共有\保健予防課\＊＊09　公衆衛生\■感染症対策係■\☆☆26感染症対策係長\03成人風しん\02_風しん（第5期）\★令和6年度クロージング\03.医師会説明用資料\"/>
    </mc:Choice>
  </mc:AlternateContent>
  <bookViews>
    <workbookView xWindow="0" yWindow="0" windowWidth="20490" windowHeight="7680"/>
  </bookViews>
  <sheets>
    <sheet name="請求書" sheetId="1" r:id="rId1"/>
    <sheet name="請求書 (記載例)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I17" i="3"/>
  <c r="H31" i="3" l="1"/>
  <c r="K30" i="3"/>
  <c r="K31" i="3" s="1"/>
  <c r="J30" i="3"/>
  <c r="J31" i="3" s="1"/>
  <c r="H29" i="3"/>
  <c r="K28" i="3"/>
  <c r="J28" i="3"/>
  <c r="K27" i="3"/>
  <c r="J27" i="3"/>
  <c r="K26" i="3"/>
  <c r="J26" i="3"/>
  <c r="K25" i="3"/>
  <c r="J25" i="3"/>
  <c r="K24" i="3"/>
  <c r="J24" i="3"/>
  <c r="J29" i="3" s="1"/>
  <c r="K23" i="3"/>
  <c r="K29" i="3" s="1"/>
  <c r="J23" i="3"/>
  <c r="K32" i="3" l="1"/>
  <c r="H32" i="3"/>
  <c r="J32" i="3"/>
  <c r="H31" i="1"/>
  <c r="H29" i="1"/>
  <c r="H32" i="1" s="1"/>
  <c r="K30" i="1"/>
  <c r="K31" i="1" s="1"/>
  <c r="J30" i="1"/>
  <c r="J31" i="1" s="1"/>
  <c r="K23" i="1"/>
  <c r="K29" i="1" s="1"/>
  <c r="J23" i="1"/>
  <c r="K28" i="1"/>
  <c r="J28" i="1"/>
  <c r="K27" i="1"/>
  <c r="J27" i="1"/>
  <c r="K26" i="1"/>
  <c r="J26" i="1"/>
  <c r="K25" i="1"/>
  <c r="J25" i="1"/>
  <c r="K24" i="1"/>
  <c r="J24" i="1"/>
  <c r="K32" i="1" l="1"/>
  <c r="J29" i="1"/>
  <c r="J32" i="1" s="1"/>
</calcChain>
</file>

<file path=xl/sharedStrings.xml><?xml version="1.0" encoding="utf-8"?>
<sst xmlns="http://schemas.openxmlformats.org/spreadsheetml/2006/main" count="68" uniqueCount="37">
  <si>
    <t>市区町村番号</t>
    <rPh sb="0" eb="2">
      <t>シク</t>
    </rPh>
    <rPh sb="2" eb="4">
      <t>チョウソン</t>
    </rPh>
    <rPh sb="4" eb="6">
      <t>バンゴウ</t>
    </rPh>
    <phoneticPr fontId="4"/>
  </si>
  <si>
    <t>　　　　</t>
    <phoneticPr fontId="4"/>
  </si>
  <si>
    <t>代表者氏名</t>
    <rPh sb="0" eb="2">
      <t>ダイヒョウ</t>
    </rPh>
    <rPh sb="2" eb="3">
      <t>シャ</t>
    </rPh>
    <rPh sb="3" eb="5">
      <t>シメイ</t>
    </rPh>
    <phoneticPr fontId="4"/>
  </si>
  <si>
    <t>電話番号</t>
    <rPh sb="0" eb="2">
      <t>デンワ</t>
    </rPh>
    <rPh sb="2" eb="4">
      <t>バンゴウ</t>
    </rPh>
    <phoneticPr fontId="4"/>
  </si>
  <si>
    <t>風しん対策　市区町村別請求書</t>
    <rPh sb="0" eb="1">
      <t>フウ</t>
    </rPh>
    <rPh sb="3" eb="5">
      <t>タイサク</t>
    </rPh>
    <rPh sb="6" eb="10">
      <t>シクチョウソン</t>
    </rPh>
    <rPh sb="10" eb="11">
      <t>ベツ</t>
    </rPh>
    <rPh sb="11" eb="14">
      <t>セイキュウショ</t>
    </rPh>
    <phoneticPr fontId="4"/>
  </si>
  <si>
    <t>医療機関・健診機関番号</t>
    <rPh sb="0" eb="2">
      <t>イリョウ</t>
    </rPh>
    <rPh sb="2" eb="4">
      <t>キカン</t>
    </rPh>
    <rPh sb="5" eb="7">
      <t>ケンシン</t>
    </rPh>
    <rPh sb="7" eb="9">
      <t>キカン</t>
    </rPh>
    <rPh sb="9" eb="11">
      <t>バンゴウ</t>
    </rPh>
    <phoneticPr fontId="4"/>
  </si>
  <si>
    <t>医療機関・健診機関名称</t>
    <rPh sb="0" eb="2">
      <t>イリョウ</t>
    </rPh>
    <rPh sb="2" eb="4">
      <t>キカン</t>
    </rPh>
    <rPh sb="5" eb="7">
      <t>ケンシン</t>
    </rPh>
    <rPh sb="7" eb="9">
      <t>キカン</t>
    </rPh>
    <rPh sb="9" eb="11">
      <t>メイショウ</t>
    </rPh>
    <phoneticPr fontId="4"/>
  </si>
  <si>
    <t>請求年月</t>
    <rPh sb="0" eb="2">
      <t>セイキュウ</t>
    </rPh>
    <rPh sb="2" eb="4">
      <t>ネンゲツ</t>
    </rPh>
    <phoneticPr fontId="4"/>
  </si>
  <si>
    <t>請求件数</t>
    <rPh sb="0" eb="2">
      <t>セイキュウ</t>
    </rPh>
    <rPh sb="2" eb="4">
      <t>ケンスウ</t>
    </rPh>
    <phoneticPr fontId="4"/>
  </si>
  <si>
    <t>税抜き単価</t>
    <rPh sb="0" eb="2">
      <t>ゼイヌ</t>
    </rPh>
    <rPh sb="3" eb="5">
      <t>タンカ</t>
    </rPh>
    <phoneticPr fontId="4"/>
  </si>
  <si>
    <t>抗体検査</t>
    <rPh sb="0" eb="2">
      <t>コウタイ</t>
    </rPh>
    <rPh sb="2" eb="4">
      <t>ケンサ</t>
    </rPh>
    <phoneticPr fontId="4"/>
  </si>
  <si>
    <t>①健診・HI法</t>
    <rPh sb="1" eb="3">
      <t>ケンシン</t>
    </rPh>
    <rPh sb="6" eb="7">
      <t>ホウ</t>
    </rPh>
    <phoneticPr fontId="4"/>
  </si>
  <si>
    <t>②健診・EIA法</t>
    <rPh sb="1" eb="3">
      <t>ケンシン</t>
    </rPh>
    <rPh sb="7" eb="8">
      <t>ホウ</t>
    </rPh>
    <phoneticPr fontId="4"/>
  </si>
  <si>
    <t>③HI法</t>
    <rPh sb="3" eb="4">
      <t>ホウ</t>
    </rPh>
    <phoneticPr fontId="4"/>
  </si>
  <si>
    <t>④EIA法</t>
    <rPh sb="4" eb="5">
      <t>ホウ</t>
    </rPh>
    <phoneticPr fontId="4"/>
  </si>
  <si>
    <t>⑤夜間休日・HI法</t>
    <rPh sb="1" eb="3">
      <t>ヤカン</t>
    </rPh>
    <rPh sb="3" eb="5">
      <t>キュウジツ</t>
    </rPh>
    <rPh sb="8" eb="9">
      <t>ホウ</t>
    </rPh>
    <phoneticPr fontId="4"/>
  </si>
  <si>
    <t>⑥夜間休日・EIA法</t>
    <rPh sb="1" eb="3">
      <t>ヤカン</t>
    </rPh>
    <rPh sb="3" eb="5">
      <t>キュウジツ</t>
    </rPh>
    <rPh sb="9" eb="10">
      <t>ホウ</t>
    </rPh>
    <phoneticPr fontId="4"/>
  </si>
  <si>
    <t>小計</t>
    <rPh sb="0" eb="2">
      <t>ショウケイ</t>
    </rPh>
    <phoneticPr fontId="4"/>
  </si>
  <si>
    <t>合計</t>
    <rPh sb="0" eb="2">
      <t>ゴウケイ</t>
    </rPh>
    <phoneticPr fontId="4"/>
  </si>
  <si>
    <t>消費税率</t>
    <rPh sb="0" eb="2">
      <t>ショウヒ</t>
    </rPh>
    <rPh sb="2" eb="4">
      <t>ゼイリツ</t>
    </rPh>
    <phoneticPr fontId="4"/>
  </si>
  <si>
    <t>％</t>
    <phoneticPr fontId="4"/>
  </si>
  <si>
    <t>請求総額
（税抜き）</t>
    <rPh sb="0" eb="2">
      <t>セイキュウ</t>
    </rPh>
    <rPh sb="2" eb="4">
      <t>ソウガク</t>
    </rPh>
    <rPh sb="6" eb="7">
      <t>ゼイ</t>
    </rPh>
    <rPh sb="7" eb="8">
      <t>ヌ</t>
    </rPh>
    <phoneticPr fontId="4"/>
  </si>
  <si>
    <t>予防接種</t>
    <rPh sb="0" eb="4">
      <t>ヨボウセッシュ</t>
    </rPh>
    <phoneticPr fontId="4"/>
  </si>
  <si>
    <t>江東区長様</t>
    <rPh sb="0" eb="3">
      <t>コウトウク</t>
    </rPh>
    <rPh sb="3" eb="4">
      <t>チョウ</t>
    </rPh>
    <rPh sb="4" eb="5">
      <t>サマ</t>
    </rPh>
    <phoneticPr fontId="4"/>
  </si>
  <si>
    <t>住所</t>
    <rPh sb="0" eb="2">
      <t>ジュウショ</t>
    </rPh>
    <phoneticPr fontId="3"/>
  </si>
  <si>
    <t>2025年3月分</t>
    <rPh sb="4" eb="5">
      <t>ネン</t>
    </rPh>
    <rPh sb="6" eb="7">
      <t>ガツ</t>
    </rPh>
    <rPh sb="7" eb="8">
      <t>ブン</t>
    </rPh>
    <phoneticPr fontId="3"/>
  </si>
  <si>
    <t>請求総額
（税込み）</t>
    <rPh sb="0" eb="2">
      <t>セイキュウ</t>
    </rPh>
    <rPh sb="2" eb="4">
      <t>ソウガク</t>
    </rPh>
    <rPh sb="6" eb="7">
      <t>ゼイ</t>
    </rPh>
    <rPh sb="7" eb="8">
      <t>コ</t>
    </rPh>
    <phoneticPr fontId="4"/>
  </si>
  <si>
    <t>小計</t>
    <rPh sb="0" eb="2">
      <t>ショウケイ</t>
    </rPh>
    <phoneticPr fontId="3"/>
  </si>
  <si>
    <t>MR接種</t>
    <rPh sb="2" eb="4">
      <t>セッシュ</t>
    </rPh>
    <phoneticPr fontId="3"/>
  </si>
  <si>
    <t>江東区東陽2-1-1</t>
    <rPh sb="0" eb="3">
      <t>コウトウク</t>
    </rPh>
    <rPh sb="3" eb="5">
      <t>トウヨウ</t>
    </rPh>
    <phoneticPr fontId="3"/>
  </si>
  <si>
    <t>江東　太郎</t>
    <rPh sb="0" eb="2">
      <t>コウトウ</t>
    </rPh>
    <rPh sb="3" eb="5">
      <t>タロウ</t>
    </rPh>
    <phoneticPr fontId="3"/>
  </si>
  <si>
    <t>03-3647-5879</t>
    <phoneticPr fontId="3"/>
  </si>
  <si>
    <t>江東区保健所</t>
    <rPh sb="0" eb="6">
      <t>コウトウクホケンジョ</t>
    </rPh>
    <phoneticPr fontId="3"/>
  </si>
  <si>
    <t>印</t>
    <rPh sb="0" eb="1">
      <t>イン</t>
    </rPh>
    <phoneticPr fontId="3"/>
  </si>
  <si>
    <t>印</t>
    <rPh sb="0" eb="1">
      <t>イン</t>
    </rPh>
    <phoneticPr fontId="3"/>
  </si>
  <si>
    <t>請求金額</t>
    <rPh sb="0" eb="2">
      <t>セイキュウ</t>
    </rPh>
    <rPh sb="2" eb="4">
      <t>キンガク</t>
    </rPh>
    <phoneticPr fontId="4"/>
  </si>
  <si>
    <t>円</t>
    <rPh sb="0" eb="1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</si>
</sst>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b/>
      <i/>
      <sz val="11"/>
      <name val="游ゴシック"/>
      <family val="3"/>
      <charset val="128"/>
      <scheme val="minor"/>
    </font>
    <font>
      <b/>
      <i/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0" fillId="0" borderId="0" xfId="0" applyAlignment="1"/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/>
    <xf numFmtId="0" fontId="0" fillId="0" borderId="0" xfId="0" quotePrefix="1" applyFill="1" applyAlignment="1"/>
    <xf numFmtId="38" fontId="0" fillId="0" borderId="11" xfId="1" applyFont="1" applyBorder="1" applyAlignment="1"/>
    <xf numFmtId="38" fontId="0" fillId="0" borderId="1" xfId="1" applyFont="1" applyBorder="1" applyAlignment="1"/>
    <xf numFmtId="38" fontId="0" fillId="0" borderId="16" xfId="1" applyFont="1" applyBorder="1" applyAlignment="1"/>
    <xf numFmtId="38" fontId="0" fillId="0" borderId="23" xfId="1" applyFont="1" applyBorder="1" applyAlignment="1"/>
    <xf numFmtId="38" fontId="0" fillId="0" borderId="29" xfId="1" applyFont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5" fillId="0" borderId="6" xfId="0" applyFont="1" applyBorder="1" applyAlignment="1">
      <alignment horizontal="center" vertical="center" shrinkToFit="1"/>
    </xf>
    <xf numFmtId="38" fontId="0" fillId="0" borderId="6" xfId="1" applyFont="1" applyBorder="1" applyAlignment="1"/>
    <xf numFmtId="0" fontId="5" fillId="0" borderId="8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  <xf numFmtId="38" fontId="7" fillId="0" borderId="11" xfId="1" applyFont="1" applyBorder="1" applyAlignment="1"/>
    <xf numFmtId="38" fontId="7" fillId="0" borderId="13" xfId="1" applyFont="1" applyBorder="1" applyAlignment="1"/>
    <xf numFmtId="38" fontId="7" fillId="0" borderId="1" xfId="1" applyFont="1" applyBorder="1" applyAlignment="1"/>
    <xf numFmtId="38" fontId="7" fillId="0" borderId="15" xfId="1" applyFont="1" applyBorder="1" applyAlignment="1"/>
    <xf numFmtId="38" fontId="7" fillId="0" borderId="34" xfId="1" applyFont="1" applyBorder="1" applyAlignment="1"/>
    <xf numFmtId="0" fontId="0" fillId="0" borderId="30" xfId="0" applyBorder="1" applyAlignment="1">
      <alignment vertical="center" shrinkToFit="1"/>
    </xf>
    <xf numFmtId="0" fontId="0" fillId="0" borderId="11" xfId="0" applyBorder="1" applyAlignment="1"/>
    <xf numFmtId="0" fontId="0" fillId="0" borderId="31" xfId="0" applyBorder="1" applyAlignment="1"/>
    <xf numFmtId="0" fontId="2" fillId="0" borderId="0" xfId="0" applyFont="1" applyAlignment="1"/>
    <xf numFmtId="0" fontId="7" fillId="0" borderId="0" xfId="0" applyFont="1" applyAlignment="1"/>
    <xf numFmtId="0" fontId="10" fillId="0" borderId="0" xfId="0" applyFont="1" applyAlignment="1"/>
    <xf numFmtId="0" fontId="10" fillId="0" borderId="0" xfId="0" applyFont="1" applyFill="1" applyAlignment="1"/>
    <xf numFmtId="0" fontId="10" fillId="0" borderId="1" xfId="0" applyFont="1" applyBorder="1" applyAlignment="1"/>
    <xf numFmtId="0" fontId="10" fillId="0" borderId="4" xfId="0" applyFont="1" applyBorder="1" applyAlignment="1"/>
    <xf numFmtId="38" fontId="10" fillId="0" borderId="1" xfId="1" applyFont="1" applyBorder="1" applyAlignment="1"/>
    <xf numFmtId="38" fontId="10" fillId="0" borderId="15" xfId="1" applyFont="1" applyBorder="1" applyAlignment="1"/>
    <xf numFmtId="38" fontId="10" fillId="0" borderId="24" xfId="1" applyFont="1" applyBorder="1" applyAlignment="1"/>
    <xf numFmtId="38" fontId="10" fillId="0" borderId="33" xfId="1" applyFont="1" applyBorder="1" applyAlignment="1"/>
    <xf numFmtId="38" fontId="10" fillId="0" borderId="5" xfId="1" applyFont="1" applyBorder="1" applyAlignment="1"/>
    <xf numFmtId="38" fontId="10" fillId="0" borderId="10" xfId="1" applyFont="1" applyBorder="1" applyAlignment="1"/>
    <xf numFmtId="38" fontId="10" fillId="0" borderId="32" xfId="1" applyFont="1" applyBorder="1" applyAlignment="1"/>
    <xf numFmtId="38" fontId="10" fillId="0" borderId="20" xfId="1" applyFont="1" applyBorder="1" applyAlignment="1"/>
    <xf numFmtId="38" fontId="10" fillId="0" borderId="19" xfId="1" applyFont="1" applyBorder="1" applyAlignment="1"/>
    <xf numFmtId="176" fontId="10" fillId="0" borderId="25" xfId="0" applyNumberFormat="1" applyFont="1" applyBorder="1" applyAlignment="1"/>
    <xf numFmtId="176" fontId="10" fillId="0" borderId="24" xfId="0" applyNumberFormat="1" applyFont="1" applyBorder="1" applyAlignment="1"/>
    <xf numFmtId="176" fontId="10" fillId="0" borderId="18" xfId="0" applyNumberFormat="1" applyFont="1" applyBorder="1" applyAlignment="1"/>
    <xf numFmtId="176" fontId="12" fillId="0" borderId="24" xfId="0" applyNumberFormat="1" applyFont="1" applyBorder="1" applyAlignment="1"/>
    <xf numFmtId="38" fontId="12" fillId="0" borderId="24" xfId="1" applyFont="1" applyBorder="1" applyAlignment="1"/>
    <xf numFmtId="38" fontId="12" fillId="0" borderId="33" xfId="1" applyFont="1" applyBorder="1" applyAlignment="1"/>
    <xf numFmtId="176" fontId="12" fillId="0" borderId="25" xfId="0" applyNumberFormat="1" applyFont="1" applyBorder="1" applyAlignment="1"/>
    <xf numFmtId="38" fontId="12" fillId="0" borderId="32" xfId="1" applyFont="1" applyBorder="1" applyAlignment="1"/>
    <xf numFmtId="38" fontId="12" fillId="0" borderId="20" xfId="1" applyFont="1" applyBorder="1" applyAlignment="1"/>
    <xf numFmtId="38" fontId="12" fillId="0" borderId="19" xfId="1" applyFont="1" applyBorder="1" applyAlignment="1"/>
    <xf numFmtId="176" fontId="12" fillId="0" borderId="18" xfId="0" applyNumberFormat="1" applyFont="1" applyBorder="1" applyAlignment="1"/>
    <xf numFmtId="0" fontId="12" fillId="0" borderId="0" xfId="0" applyFont="1" applyAlignment="1"/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Fill="1" applyAlignment="1"/>
    <xf numFmtId="0" fontId="12" fillId="0" borderId="0" xfId="0" quotePrefix="1" applyFont="1" applyFill="1" applyAlignment="1"/>
    <xf numFmtId="0" fontId="12" fillId="0" borderId="30" xfId="0" applyFont="1" applyBorder="1" applyAlignment="1">
      <alignment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wrapText="1" shrinkToFit="1"/>
    </xf>
    <xf numFmtId="0" fontId="13" fillId="0" borderId="9" xfId="0" applyFont="1" applyBorder="1" applyAlignment="1">
      <alignment horizontal="center" vertical="center" wrapText="1" shrinkToFit="1"/>
    </xf>
    <xf numFmtId="0" fontId="12" fillId="0" borderId="11" xfId="0" applyFont="1" applyBorder="1" applyAlignment="1"/>
    <xf numFmtId="38" fontId="12" fillId="0" borderId="11" xfId="1" applyFont="1" applyBorder="1" applyAlignment="1"/>
    <xf numFmtId="38" fontId="12" fillId="0" borderId="13" xfId="1" applyFont="1" applyBorder="1" applyAlignment="1"/>
    <xf numFmtId="0" fontId="12" fillId="0" borderId="1" xfId="0" applyFont="1" applyBorder="1" applyAlignment="1"/>
    <xf numFmtId="38" fontId="12" fillId="0" borderId="1" xfId="1" applyFont="1" applyBorder="1" applyAlignment="1"/>
    <xf numFmtId="38" fontId="12" fillId="0" borderId="15" xfId="1" applyFont="1" applyBorder="1" applyAlignment="1"/>
    <xf numFmtId="0" fontId="12" fillId="0" borderId="31" xfId="0" applyFont="1" applyBorder="1" applyAlignment="1"/>
    <xf numFmtId="38" fontId="12" fillId="0" borderId="16" xfId="1" applyFont="1" applyBorder="1" applyAlignment="1"/>
    <xf numFmtId="38" fontId="12" fillId="0" borderId="34" xfId="1" applyFont="1" applyBorder="1" applyAlignment="1"/>
    <xf numFmtId="38" fontId="12" fillId="0" borderId="23" xfId="1" applyFont="1" applyBorder="1" applyAlignment="1"/>
    <xf numFmtId="0" fontId="12" fillId="0" borderId="4" xfId="0" applyFont="1" applyBorder="1" applyAlignment="1"/>
    <xf numFmtId="38" fontId="12" fillId="0" borderId="6" xfId="1" applyFont="1" applyBorder="1" applyAlignment="1"/>
    <xf numFmtId="38" fontId="12" fillId="0" borderId="5" xfId="1" applyFont="1" applyBorder="1" applyAlignment="1"/>
    <xf numFmtId="38" fontId="12" fillId="0" borderId="10" xfId="1" applyFont="1" applyBorder="1" applyAlignment="1"/>
    <xf numFmtId="38" fontId="12" fillId="0" borderId="29" xfId="1" applyFont="1" applyBorder="1" applyAlignment="1"/>
    <xf numFmtId="0" fontId="1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textRotation="255" shrinkToFit="1"/>
    </xf>
    <xf numFmtId="0" fontId="4" fillId="0" borderId="17" xfId="0" applyFont="1" applyBorder="1" applyAlignment="1">
      <alignment horizontal="center" vertical="center" textRotation="255" shrinkToFit="1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38" fontId="9" fillId="0" borderId="2" xfId="0" applyNumberFormat="1" applyFont="1" applyFill="1" applyBorder="1" applyAlignment="1">
      <alignment horizontal="right"/>
    </xf>
    <xf numFmtId="0" fontId="12" fillId="0" borderId="26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7" fillId="0" borderId="0" xfId="0" applyFont="1" applyFill="1" applyAlignment="1">
      <alignment horizontal="left"/>
    </xf>
    <xf numFmtId="0" fontId="12" fillId="0" borderId="2" xfId="0" applyFont="1" applyBorder="1" applyAlignment="1">
      <alignment horizontal="center"/>
    </xf>
    <xf numFmtId="0" fontId="12" fillId="0" borderId="12" xfId="0" applyFont="1" applyBorder="1" applyAlignment="1">
      <alignment horizontal="center" vertical="center" textRotation="255"/>
    </xf>
    <xf numFmtId="0" fontId="12" fillId="0" borderId="14" xfId="0" applyFont="1" applyBorder="1" applyAlignment="1">
      <alignment horizontal="center" vertical="center" textRotation="255"/>
    </xf>
    <xf numFmtId="0" fontId="12" fillId="0" borderId="35" xfId="0" applyFont="1" applyBorder="1" applyAlignment="1">
      <alignment horizontal="left" shrinkToFit="1"/>
    </xf>
    <xf numFmtId="0" fontId="12" fillId="0" borderId="36" xfId="0" applyFont="1" applyBorder="1" applyAlignment="1">
      <alignment horizontal="left" shrinkToFit="1"/>
    </xf>
    <xf numFmtId="0" fontId="12" fillId="0" borderId="37" xfId="0" applyFont="1" applyBorder="1" applyAlignment="1">
      <alignment horizontal="left" shrinkToFit="1"/>
    </xf>
    <xf numFmtId="0" fontId="12" fillId="0" borderId="38" xfId="0" applyFont="1" applyBorder="1" applyAlignment="1">
      <alignment horizontal="left" shrinkToFit="1"/>
    </xf>
    <xf numFmtId="0" fontId="12" fillId="0" borderId="39" xfId="0" applyFont="1" applyBorder="1" applyAlignment="1">
      <alignment horizontal="left" shrinkToFit="1"/>
    </xf>
    <xf numFmtId="0" fontId="12" fillId="0" borderId="40" xfId="0" applyFont="1" applyBorder="1" applyAlignment="1">
      <alignment horizontal="left" shrinkToFit="1"/>
    </xf>
    <xf numFmtId="0" fontId="12" fillId="0" borderId="41" xfId="0" applyFont="1" applyBorder="1" applyAlignment="1">
      <alignment horizontal="left" shrinkToFit="1"/>
    </xf>
    <xf numFmtId="0" fontId="12" fillId="0" borderId="42" xfId="0" applyFont="1" applyBorder="1" applyAlignment="1">
      <alignment horizontal="left" shrinkToFit="1"/>
    </xf>
    <xf numFmtId="0" fontId="12" fillId="0" borderId="43" xfId="0" applyFont="1" applyBorder="1" applyAlignment="1">
      <alignment horizontal="left" shrinkToFit="1"/>
    </xf>
    <xf numFmtId="0" fontId="12" fillId="0" borderId="21" xfId="0" applyFont="1" applyBorder="1" applyAlignment="1">
      <alignment horizontal="center" shrinkToFit="1"/>
    </xf>
    <xf numFmtId="0" fontId="12" fillId="0" borderId="25" xfId="0" applyFont="1" applyBorder="1" applyAlignment="1">
      <alignment horizontal="center" shrinkToFit="1"/>
    </xf>
    <xf numFmtId="0" fontId="12" fillId="0" borderId="22" xfId="0" applyFont="1" applyBorder="1" applyAlignment="1">
      <alignment horizontal="center" shrinkToFit="1"/>
    </xf>
    <xf numFmtId="0" fontId="8" fillId="0" borderId="3" xfId="0" applyFont="1" applyBorder="1" applyAlignment="1">
      <alignment horizontal="center" vertical="center" textRotation="255" shrinkToFit="1"/>
    </xf>
    <xf numFmtId="0" fontId="6" fillId="0" borderId="17" xfId="0" applyFont="1" applyBorder="1" applyAlignment="1">
      <alignment horizontal="center" vertical="center" textRotation="255" shrinkToFi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2" xfId="0" applyBorder="1" applyAlignment="1">
      <alignment horizontal="center"/>
    </xf>
    <xf numFmtId="0" fontId="10" fillId="0" borderId="0" xfId="0" applyFont="1" applyFill="1" applyAlignment="1">
      <alignment horizontal="left"/>
    </xf>
    <xf numFmtId="0" fontId="0" fillId="0" borderId="12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35" xfId="0" applyBorder="1" applyAlignment="1">
      <alignment horizontal="left" shrinkToFit="1"/>
    </xf>
    <xf numFmtId="0" fontId="0" fillId="0" borderId="36" xfId="0" applyBorder="1" applyAlignment="1">
      <alignment horizontal="left" shrinkToFit="1"/>
    </xf>
    <xf numFmtId="0" fontId="0" fillId="0" borderId="37" xfId="0" applyBorder="1" applyAlignment="1">
      <alignment horizontal="left" shrinkToFit="1"/>
    </xf>
    <xf numFmtId="0" fontId="0" fillId="0" borderId="38" xfId="0" applyBorder="1" applyAlignment="1">
      <alignment horizontal="left" shrinkToFit="1"/>
    </xf>
    <xf numFmtId="0" fontId="0" fillId="0" borderId="39" xfId="0" applyBorder="1" applyAlignment="1">
      <alignment horizontal="left" shrinkToFit="1"/>
    </xf>
    <xf numFmtId="0" fontId="0" fillId="0" borderId="40" xfId="0" applyBorder="1" applyAlignment="1">
      <alignment horizontal="left" shrinkToFit="1"/>
    </xf>
    <xf numFmtId="38" fontId="11" fillId="0" borderId="2" xfId="0" applyNumberFormat="1" applyFont="1" applyFill="1" applyBorder="1" applyAlignment="1">
      <alignment horizontal="right"/>
    </xf>
    <xf numFmtId="0" fontId="0" fillId="0" borderId="41" xfId="0" applyBorder="1" applyAlignment="1">
      <alignment horizontal="left" shrinkToFit="1"/>
    </xf>
    <xf numFmtId="0" fontId="0" fillId="0" borderId="42" xfId="0" applyBorder="1" applyAlignment="1">
      <alignment horizontal="left" shrinkToFit="1"/>
    </xf>
    <xf numFmtId="0" fontId="0" fillId="0" borderId="43" xfId="0" applyBorder="1" applyAlignment="1">
      <alignment horizontal="left" shrinkToFit="1"/>
    </xf>
    <xf numFmtId="0" fontId="0" fillId="0" borderId="21" xfId="0" applyBorder="1" applyAlignment="1">
      <alignment horizontal="center" shrinkToFit="1"/>
    </xf>
    <xf numFmtId="0" fontId="0" fillId="0" borderId="25" xfId="0" applyBorder="1" applyAlignment="1">
      <alignment horizontal="center" shrinkToFit="1"/>
    </xf>
    <xf numFmtId="0" fontId="0" fillId="0" borderId="22" xfId="0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9</xdr:col>
      <xdr:colOff>190500</xdr:colOff>
      <xdr:row>2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1771650" y="0"/>
          <a:ext cx="168592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ysClr val="windowText" lastClr="000000"/>
              </a:solidFill>
            </a:rPr>
            <a:t>（記載例）</a:t>
          </a:r>
        </a:p>
      </xdr:txBody>
    </xdr:sp>
    <xdr:clientData/>
  </xdr:twoCellAnchor>
  <xdr:twoCellAnchor>
    <xdr:from>
      <xdr:col>10</xdr:col>
      <xdr:colOff>295275</xdr:colOff>
      <xdr:row>0</xdr:row>
      <xdr:rowOff>0</xdr:rowOff>
    </xdr:from>
    <xdr:to>
      <xdr:col>13</xdr:col>
      <xdr:colOff>142875</xdr:colOff>
      <xdr:row>5</xdr:row>
      <xdr:rowOff>200025</xdr:rowOff>
    </xdr:to>
    <xdr:sp macro="" textlink="">
      <xdr:nvSpPr>
        <xdr:cNvPr id="3" name="テキスト ボックス 2"/>
        <xdr:cNvSpPr txBox="1"/>
      </xdr:nvSpPr>
      <xdr:spPr>
        <a:xfrm>
          <a:off x="4467225" y="0"/>
          <a:ext cx="1466850" cy="1190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代表者職印もしくは代表者私印（シャチハタ不可）を押印してください。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4"/>
  <sheetViews>
    <sheetView tabSelected="1" workbookViewId="0">
      <selection activeCell="J20" sqref="J20"/>
    </sheetView>
  </sheetViews>
  <sheetFormatPr defaultRowHeight="18.75" x14ac:dyDescent="0.4"/>
  <cols>
    <col min="1" max="1" width="3" style="51" customWidth="1"/>
    <col min="2" max="7" width="3.375" style="51" customWidth="1"/>
    <col min="8" max="8" width="7.75" style="51" customWidth="1"/>
    <col min="9" max="11" width="11.875" style="51" customWidth="1"/>
    <col min="12" max="12" width="6.375" style="51" customWidth="1"/>
    <col min="13" max="13" width="3" style="51" customWidth="1"/>
    <col min="14" max="14" width="2.875" style="51" customWidth="1"/>
    <col min="15" max="15" width="9.375" style="51" customWidth="1"/>
    <col min="16" max="20" width="9" style="51"/>
    <col min="21" max="21" width="11.125" style="51" customWidth="1"/>
    <col min="22" max="22" width="10.5" style="51" bestFit="1" customWidth="1"/>
    <col min="23" max="16384" width="9" style="51"/>
  </cols>
  <sheetData>
    <row r="2" spans="2:12" x14ac:dyDescent="0.4">
      <c r="B2" s="88" t="s">
        <v>23</v>
      </c>
      <c r="C2" s="88"/>
      <c r="D2" s="88"/>
      <c r="E2" s="88"/>
      <c r="F2" s="88"/>
      <c r="G2" s="88"/>
    </row>
    <row r="3" spans="2:12" x14ac:dyDescent="0.4">
      <c r="B3" s="51" t="s">
        <v>0</v>
      </c>
    </row>
    <row r="4" spans="2:12" ht="5.25" customHeight="1" x14ac:dyDescent="0.4"/>
    <row r="5" spans="2:12" ht="16.5" customHeight="1" x14ac:dyDescent="0.4">
      <c r="B5" s="52">
        <v>1</v>
      </c>
      <c r="C5" s="52">
        <v>3</v>
      </c>
      <c r="D5" s="52">
        <v>1</v>
      </c>
      <c r="E5" s="52">
        <v>0</v>
      </c>
      <c r="F5" s="52">
        <v>8</v>
      </c>
      <c r="G5" s="52">
        <v>3</v>
      </c>
    </row>
    <row r="6" spans="2:12" ht="21.75" customHeight="1" x14ac:dyDescent="0.4">
      <c r="I6" s="51" t="s">
        <v>24</v>
      </c>
    </row>
    <row r="7" spans="2:12" ht="21.75" customHeight="1" x14ac:dyDescent="0.4">
      <c r="B7" s="51" t="s">
        <v>1</v>
      </c>
      <c r="I7" s="51" t="s">
        <v>2</v>
      </c>
      <c r="L7" s="51" t="s">
        <v>34</v>
      </c>
    </row>
    <row r="8" spans="2:12" ht="21.75" customHeight="1" x14ac:dyDescent="0.4">
      <c r="I8" s="51" t="s">
        <v>3</v>
      </c>
    </row>
    <row r="11" spans="2:12" ht="19.5" thickBot="1" x14ac:dyDescent="0.45">
      <c r="B11" s="89" t="s">
        <v>4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</row>
    <row r="12" spans="2:12" ht="19.5" thickTop="1" x14ac:dyDescent="0.4">
      <c r="G12" s="53"/>
      <c r="H12" s="53"/>
      <c r="I12" s="53"/>
      <c r="J12" s="53"/>
    </row>
    <row r="14" spans="2:12" ht="21.75" customHeight="1" x14ac:dyDescent="0.4">
      <c r="B14" s="51" t="s">
        <v>5</v>
      </c>
      <c r="I14" s="88"/>
      <c r="J14" s="88"/>
    </row>
    <row r="15" spans="2:12" ht="21.75" customHeight="1" x14ac:dyDescent="0.4">
      <c r="B15" s="51" t="s">
        <v>6</v>
      </c>
      <c r="I15" s="54"/>
    </row>
    <row r="16" spans="2:12" ht="21.75" customHeight="1" x14ac:dyDescent="0.4">
      <c r="B16" s="51" t="s">
        <v>7</v>
      </c>
      <c r="I16" s="54" t="s">
        <v>25</v>
      </c>
    </row>
    <row r="17" spans="2:11" ht="26.25" customHeight="1" thickBot="1" x14ac:dyDescent="0.45">
      <c r="B17" s="51" t="s">
        <v>35</v>
      </c>
      <c r="H17" s="55"/>
      <c r="I17" s="84">
        <f>K32</f>
        <v>0</v>
      </c>
      <c r="J17" s="84"/>
      <c r="K17" s="51" t="s">
        <v>36</v>
      </c>
    </row>
    <row r="18" spans="2:11" ht="19.5" thickTop="1" x14ac:dyDescent="0.4">
      <c r="H18" s="54"/>
      <c r="I18" s="54"/>
    </row>
    <row r="21" spans="2:11" ht="19.5" thickBot="1" x14ac:dyDescent="0.45"/>
    <row r="22" spans="2:11" ht="27" customHeight="1" thickBot="1" x14ac:dyDescent="0.45">
      <c r="B22" s="85"/>
      <c r="C22" s="86"/>
      <c r="D22" s="86"/>
      <c r="E22" s="86"/>
      <c r="F22" s="86"/>
      <c r="G22" s="87"/>
      <c r="H22" s="56" t="s">
        <v>8</v>
      </c>
      <c r="I22" s="57" t="s">
        <v>9</v>
      </c>
      <c r="J22" s="58" t="s">
        <v>21</v>
      </c>
      <c r="K22" s="59" t="s">
        <v>26</v>
      </c>
    </row>
    <row r="23" spans="2:11" x14ac:dyDescent="0.4">
      <c r="B23" s="90" t="s">
        <v>10</v>
      </c>
      <c r="C23" s="92" t="s">
        <v>11</v>
      </c>
      <c r="D23" s="93"/>
      <c r="E23" s="93"/>
      <c r="F23" s="93"/>
      <c r="G23" s="94"/>
      <c r="H23" s="60"/>
      <c r="I23" s="61">
        <v>1290</v>
      </c>
      <c r="J23" s="61" t="str">
        <f t="shared" ref="J23:J28" si="0">IF(H23="","",I23*H23)</f>
        <v/>
      </c>
      <c r="K23" s="62" t="str">
        <f t="shared" ref="K23:K28" si="1">IF(H23="","",ROUNDDOWN((H23*I23*1.1),0))</f>
        <v/>
      </c>
    </row>
    <row r="24" spans="2:11" x14ac:dyDescent="0.4">
      <c r="B24" s="91"/>
      <c r="C24" s="95" t="s">
        <v>12</v>
      </c>
      <c r="D24" s="96"/>
      <c r="E24" s="96"/>
      <c r="F24" s="96"/>
      <c r="G24" s="97"/>
      <c r="H24" s="63"/>
      <c r="I24" s="64">
        <v>2680</v>
      </c>
      <c r="J24" s="64" t="str">
        <f t="shared" si="0"/>
        <v/>
      </c>
      <c r="K24" s="65" t="str">
        <f t="shared" si="1"/>
        <v/>
      </c>
    </row>
    <row r="25" spans="2:11" x14ac:dyDescent="0.4">
      <c r="B25" s="91"/>
      <c r="C25" s="95" t="s">
        <v>13</v>
      </c>
      <c r="D25" s="96"/>
      <c r="E25" s="96"/>
      <c r="F25" s="96"/>
      <c r="G25" s="97"/>
      <c r="H25" s="63"/>
      <c r="I25" s="64">
        <v>4930</v>
      </c>
      <c r="J25" s="64" t="str">
        <f t="shared" si="0"/>
        <v/>
      </c>
      <c r="K25" s="65" t="str">
        <f t="shared" si="1"/>
        <v/>
      </c>
    </row>
    <row r="26" spans="2:11" x14ac:dyDescent="0.4">
      <c r="B26" s="91"/>
      <c r="C26" s="95" t="s">
        <v>14</v>
      </c>
      <c r="D26" s="96"/>
      <c r="E26" s="96"/>
      <c r="F26" s="96"/>
      <c r="G26" s="97"/>
      <c r="H26" s="63"/>
      <c r="I26" s="64">
        <v>6320</v>
      </c>
      <c r="J26" s="64" t="str">
        <f t="shared" si="0"/>
        <v/>
      </c>
      <c r="K26" s="65" t="str">
        <f t="shared" si="1"/>
        <v/>
      </c>
    </row>
    <row r="27" spans="2:11" x14ac:dyDescent="0.4">
      <c r="B27" s="91"/>
      <c r="C27" s="95" t="s">
        <v>15</v>
      </c>
      <c r="D27" s="96"/>
      <c r="E27" s="96"/>
      <c r="F27" s="96"/>
      <c r="G27" s="97"/>
      <c r="H27" s="63"/>
      <c r="I27" s="64">
        <v>5430</v>
      </c>
      <c r="J27" s="64" t="str">
        <f t="shared" si="0"/>
        <v/>
      </c>
      <c r="K27" s="65" t="str">
        <f t="shared" si="1"/>
        <v/>
      </c>
    </row>
    <row r="28" spans="2:11" ht="19.5" thickBot="1" x14ac:dyDescent="0.45">
      <c r="B28" s="91"/>
      <c r="C28" s="98" t="s">
        <v>16</v>
      </c>
      <c r="D28" s="99"/>
      <c r="E28" s="99"/>
      <c r="F28" s="99"/>
      <c r="G28" s="100"/>
      <c r="H28" s="66"/>
      <c r="I28" s="67">
        <v>6820</v>
      </c>
      <c r="J28" s="64" t="str">
        <f t="shared" si="0"/>
        <v/>
      </c>
      <c r="K28" s="68" t="str">
        <f t="shared" si="1"/>
        <v/>
      </c>
    </row>
    <row r="29" spans="2:11" ht="20.25" thickTop="1" thickBot="1" x14ac:dyDescent="0.45">
      <c r="B29" s="91"/>
      <c r="C29" s="101" t="s">
        <v>17</v>
      </c>
      <c r="D29" s="102"/>
      <c r="E29" s="102"/>
      <c r="F29" s="102"/>
      <c r="G29" s="103"/>
      <c r="H29" s="43">
        <f>SUM(H23:H28)</f>
        <v>0</v>
      </c>
      <c r="I29" s="69"/>
      <c r="J29" s="44">
        <f>SUM(J23:J28)</f>
        <v>0</v>
      </c>
      <c r="K29" s="45">
        <f>SUM(K23:K28)</f>
        <v>0</v>
      </c>
    </row>
    <row r="30" spans="2:11" ht="19.5" thickBot="1" x14ac:dyDescent="0.45">
      <c r="B30" s="76" t="s">
        <v>22</v>
      </c>
      <c r="C30" s="78" t="s">
        <v>28</v>
      </c>
      <c r="D30" s="79"/>
      <c r="E30" s="79"/>
      <c r="F30" s="79"/>
      <c r="G30" s="80"/>
      <c r="H30" s="70"/>
      <c r="I30" s="71">
        <v>10440</v>
      </c>
      <c r="J30" s="72" t="str">
        <f>IF(H30="","",I30*H30)</f>
        <v/>
      </c>
      <c r="K30" s="73" t="str">
        <f>IF(H30="","",ROUNDDOWN((H30*I30*1.1),0))</f>
        <v/>
      </c>
    </row>
    <row r="31" spans="2:11" ht="20.25" thickTop="1" thickBot="1" x14ac:dyDescent="0.45">
      <c r="B31" s="77"/>
      <c r="C31" s="81" t="s">
        <v>27</v>
      </c>
      <c r="D31" s="82"/>
      <c r="E31" s="82"/>
      <c r="F31" s="82"/>
      <c r="G31" s="83"/>
      <c r="H31" s="46">
        <f>SUM(H30)</f>
        <v>0</v>
      </c>
      <c r="I31" s="69"/>
      <c r="J31" s="44">
        <f>SUM(J30)</f>
        <v>0</v>
      </c>
      <c r="K31" s="47">
        <f>SUM(K30)</f>
        <v>0</v>
      </c>
    </row>
    <row r="32" spans="2:11" ht="19.5" thickBot="1" x14ac:dyDescent="0.45">
      <c r="B32" s="85" t="s">
        <v>18</v>
      </c>
      <c r="C32" s="86"/>
      <c r="D32" s="86"/>
      <c r="E32" s="86"/>
      <c r="F32" s="86"/>
      <c r="G32" s="87"/>
      <c r="H32" s="50">
        <f>H29+H31</f>
        <v>0</v>
      </c>
      <c r="I32" s="74"/>
      <c r="J32" s="48">
        <f>J29+J31</f>
        <v>0</v>
      </c>
      <c r="K32" s="49">
        <f>K29+K31</f>
        <v>0</v>
      </c>
    </row>
    <row r="34" spans="10:12" x14ac:dyDescent="0.4">
      <c r="J34" s="75" t="s">
        <v>19</v>
      </c>
      <c r="K34" s="63">
        <v>10</v>
      </c>
      <c r="L34" s="51" t="s">
        <v>20</v>
      </c>
    </row>
  </sheetData>
  <mergeCells count="17">
    <mergeCell ref="B2:G2"/>
    <mergeCell ref="B11:L11"/>
    <mergeCell ref="I14:J14"/>
    <mergeCell ref="B23:B29"/>
    <mergeCell ref="B22:G22"/>
    <mergeCell ref="C23:G23"/>
    <mergeCell ref="C24:G24"/>
    <mergeCell ref="C25:G25"/>
    <mergeCell ref="C26:G26"/>
    <mergeCell ref="C27:G27"/>
    <mergeCell ref="C28:G28"/>
    <mergeCell ref="C29:G29"/>
    <mergeCell ref="B30:B31"/>
    <mergeCell ref="C30:G30"/>
    <mergeCell ref="C31:G31"/>
    <mergeCell ref="I17:J17"/>
    <mergeCell ref="B32:G32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4"/>
  <sheetViews>
    <sheetView workbookViewId="0">
      <selection activeCell="P6" sqref="P6"/>
    </sheetView>
  </sheetViews>
  <sheetFormatPr defaultRowHeight="18.75" x14ac:dyDescent="0.4"/>
  <cols>
    <col min="1" max="1" width="3" style="1" customWidth="1"/>
    <col min="2" max="7" width="3.375" style="1" customWidth="1"/>
    <col min="8" max="8" width="7.75" style="1" customWidth="1"/>
    <col min="9" max="11" width="11.875" style="1" customWidth="1"/>
    <col min="12" max="12" width="6.375" style="1" customWidth="1"/>
    <col min="13" max="13" width="3" style="1" customWidth="1"/>
    <col min="14" max="14" width="2.875" style="1" customWidth="1"/>
    <col min="15" max="15" width="9.375" style="1" customWidth="1"/>
    <col min="16" max="20" width="9" style="1"/>
    <col min="21" max="21" width="11.125" style="1" customWidth="1"/>
    <col min="22" max="22" width="10.5" style="1" bestFit="1" customWidth="1"/>
    <col min="23" max="16384" width="9" style="1"/>
  </cols>
  <sheetData>
    <row r="2" spans="2:12" x14ac:dyDescent="0.4">
      <c r="B2" s="115" t="s">
        <v>23</v>
      </c>
      <c r="C2" s="115"/>
      <c r="D2" s="115"/>
      <c r="E2" s="115"/>
      <c r="F2" s="115"/>
      <c r="G2" s="115"/>
    </row>
    <row r="3" spans="2:12" x14ac:dyDescent="0.4">
      <c r="B3" s="1" t="s">
        <v>0</v>
      </c>
    </row>
    <row r="4" spans="2:12" ht="5.25" customHeight="1" x14ac:dyDescent="0.4"/>
    <row r="5" spans="2:12" ht="16.5" customHeight="1" x14ac:dyDescent="0.4">
      <c r="B5" s="2">
        <v>1</v>
      </c>
      <c r="C5" s="2">
        <v>3</v>
      </c>
      <c r="D5" s="2">
        <v>1</v>
      </c>
      <c r="E5" s="2">
        <v>0</v>
      </c>
      <c r="F5" s="2">
        <v>8</v>
      </c>
      <c r="G5" s="2">
        <v>3</v>
      </c>
    </row>
    <row r="6" spans="2:12" ht="21.75" customHeight="1" x14ac:dyDescent="0.4">
      <c r="I6" s="1" t="s">
        <v>24</v>
      </c>
      <c r="J6" s="27" t="s">
        <v>29</v>
      </c>
    </row>
    <row r="7" spans="2:12" ht="21.75" customHeight="1" x14ac:dyDescent="0.4">
      <c r="B7" s="1" t="s">
        <v>1</v>
      </c>
      <c r="I7" s="1" t="s">
        <v>2</v>
      </c>
      <c r="J7" s="27" t="s">
        <v>30</v>
      </c>
      <c r="K7" s="25"/>
      <c r="L7" s="26" t="s">
        <v>33</v>
      </c>
    </row>
    <row r="8" spans="2:12" ht="21.75" customHeight="1" x14ac:dyDescent="0.4">
      <c r="I8" s="1" t="s">
        <v>3</v>
      </c>
      <c r="J8" s="27" t="s">
        <v>31</v>
      </c>
    </row>
    <row r="11" spans="2:12" ht="19.5" thickBot="1" x14ac:dyDescent="0.45">
      <c r="B11" s="116" t="s">
        <v>4</v>
      </c>
      <c r="C11" s="116"/>
      <c r="D11" s="116"/>
      <c r="E11" s="116"/>
      <c r="F11" s="116"/>
      <c r="G11" s="116"/>
      <c r="H11" s="116"/>
      <c r="I11" s="116"/>
      <c r="J11" s="116"/>
      <c r="K11" s="116"/>
      <c r="L11" s="116"/>
    </row>
    <row r="12" spans="2:12" ht="19.5" thickTop="1" x14ac:dyDescent="0.4">
      <c r="G12" s="3"/>
      <c r="H12" s="3"/>
      <c r="I12" s="3"/>
      <c r="J12" s="3"/>
    </row>
    <row r="14" spans="2:12" ht="21.75" customHeight="1" x14ac:dyDescent="0.4">
      <c r="B14" s="1" t="s">
        <v>5</v>
      </c>
      <c r="I14" s="117">
        <v>1234567890</v>
      </c>
      <c r="J14" s="117"/>
    </row>
    <row r="15" spans="2:12" ht="21.75" customHeight="1" x14ac:dyDescent="0.4">
      <c r="B15" s="1" t="s">
        <v>6</v>
      </c>
      <c r="I15" s="28" t="s">
        <v>32</v>
      </c>
      <c r="J15" s="27"/>
    </row>
    <row r="16" spans="2:12" ht="21.75" customHeight="1" x14ac:dyDescent="0.4">
      <c r="B16" s="1" t="s">
        <v>7</v>
      </c>
      <c r="I16" s="4" t="s">
        <v>25</v>
      </c>
    </row>
    <row r="17" spans="2:11" ht="26.25" customHeight="1" thickBot="1" x14ac:dyDescent="0.45">
      <c r="B17" s="1" t="s">
        <v>35</v>
      </c>
      <c r="H17" s="5"/>
      <c r="I17" s="126">
        <f>K32</f>
        <v>80168</v>
      </c>
      <c r="J17" s="126"/>
      <c r="K17" s="1" t="s">
        <v>36</v>
      </c>
    </row>
    <row r="18" spans="2:11" ht="19.5" thickTop="1" x14ac:dyDescent="0.4">
      <c r="H18" s="4"/>
      <c r="I18" s="4"/>
    </row>
    <row r="21" spans="2:11" ht="19.5" thickBot="1" x14ac:dyDescent="0.45"/>
    <row r="22" spans="2:11" ht="27" customHeight="1" thickBot="1" x14ac:dyDescent="0.45">
      <c r="B22" s="112"/>
      <c r="C22" s="113"/>
      <c r="D22" s="113"/>
      <c r="E22" s="113"/>
      <c r="F22" s="113"/>
      <c r="G22" s="114"/>
      <c r="H22" s="22" t="s">
        <v>8</v>
      </c>
      <c r="I22" s="13" t="s">
        <v>9</v>
      </c>
      <c r="J22" s="15" t="s">
        <v>21</v>
      </c>
      <c r="K22" s="16" t="s">
        <v>26</v>
      </c>
    </row>
    <row r="23" spans="2:11" x14ac:dyDescent="0.4">
      <c r="B23" s="118" t="s">
        <v>10</v>
      </c>
      <c r="C23" s="120" t="s">
        <v>11</v>
      </c>
      <c r="D23" s="121"/>
      <c r="E23" s="121"/>
      <c r="F23" s="121"/>
      <c r="G23" s="122"/>
      <c r="H23" s="23"/>
      <c r="I23" s="6">
        <v>1290</v>
      </c>
      <c r="J23" s="17" t="str">
        <f t="shared" ref="J23:J28" si="0">IF(H23="","",I23*H23)</f>
        <v/>
      </c>
      <c r="K23" s="18" t="str">
        <f t="shared" ref="K23:K28" si="1">IF(H23="","",ROUNDDOWN((H23*I23*1.1),0))</f>
        <v/>
      </c>
    </row>
    <row r="24" spans="2:11" x14ac:dyDescent="0.4">
      <c r="B24" s="119"/>
      <c r="C24" s="123" t="s">
        <v>12</v>
      </c>
      <c r="D24" s="124"/>
      <c r="E24" s="124"/>
      <c r="F24" s="124"/>
      <c r="G24" s="125"/>
      <c r="H24" s="29">
        <v>3</v>
      </c>
      <c r="I24" s="7">
        <v>2680</v>
      </c>
      <c r="J24" s="31">
        <f t="shared" si="0"/>
        <v>8040</v>
      </c>
      <c r="K24" s="32">
        <f t="shared" si="1"/>
        <v>8844</v>
      </c>
    </row>
    <row r="25" spans="2:11" x14ac:dyDescent="0.4">
      <c r="B25" s="119"/>
      <c r="C25" s="123" t="s">
        <v>13</v>
      </c>
      <c r="D25" s="124"/>
      <c r="E25" s="124"/>
      <c r="F25" s="124"/>
      <c r="G25" s="125"/>
      <c r="H25" s="12"/>
      <c r="I25" s="7">
        <v>4930</v>
      </c>
      <c r="J25" s="19" t="str">
        <f t="shared" si="0"/>
        <v/>
      </c>
      <c r="K25" s="20" t="str">
        <f t="shared" si="1"/>
        <v/>
      </c>
    </row>
    <row r="26" spans="2:11" x14ac:dyDescent="0.4">
      <c r="B26" s="119"/>
      <c r="C26" s="123" t="s">
        <v>14</v>
      </c>
      <c r="D26" s="124"/>
      <c r="E26" s="124"/>
      <c r="F26" s="124"/>
      <c r="G26" s="125"/>
      <c r="H26" s="29">
        <v>2</v>
      </c>
      <c r="I26" s="7">
        <v>6320</v>
      </c>
      <c r="J26" s="31">
        <f t="shared" si="0"/>
        <v>12640</v>
      </c>
      <c r="K26" s="32">
        <f t="shared" si="1"/>
        <v>13904</v>
      </c>
    </row>
    <row r="27" spans="2:11" x14ac:dyDescent="0.4">
      <c r="B27" s="119"/>
      <c r="C27" s="123" t="s">
        <v>15</v>
      </c>
      <c r="D27" s="124"/>
      <c r="E27" s="124"/>
      <c r="F27" s="124"/>
      <c r="G27" s="125"/>
      <c r="H27" s="12"/>
      <c r="I27" s="7">
        <v>5430</v>
      </c>
      <c r="J27" s="19" t="str">
        <f t="shared" si="0"/>
        <v/>
      </c>
      <c r="K27" s="20" t="str">
        <f t="shared" si="1"/>
        <v/>
      </c>
    </row>
    <row r="28" spans="2:11" ht="19.5" thickBot="1" x14ac:dyDescent="0.45">
      <c r="B28" s="119"/>
      <c r="C28" s="127" t="s">
        <v>16</v>
      </c>
      <c r="D28" s="128"/>
      <c r="E28" s="128"/>
      <c r="F28" s="128"/>
      <c r="G28" s="129"/>
      <c r="H28" s="24"/>
      <c r="I28" s="8">
        <v>6820</v>
      </c>
      <c r="J28" s="19" t="str">
        <f t="shared" si="0"/>
        <v/>
      </c>
      <c r="K28" s="21" t="str">
        <f t="shared" si="1"/>
        <v/>
      </c>
    </row>
    <row r="29" spans="2:11" ht="20.25" thickTop="1" thickBot="1" x14ac:dyDescent="0.45">
      <c r="B29" s="119"/>
      <c r="C29" s="130" t="s">
        <v>17</v>
      </c>
      <c r="D29" s="131"/>
      <c r="E29" s="131"/>
      <c r="F29" s="131"/>
      <c r="G29" s="132"/>
      <c r="H29" s="41">
        <f>SUM(H23:H28)</f>
        <v>5</v>
      </c>
      <c r="I29" s="9"/>
      <c r="J29" s="33">
        <f>SUM(J23:J28)</f>
        <v>20680</v>
      </c>
      <c r="K29" s="34">
        <f>SUM(K23:K28)</f>
        <v>22748</v>
      </c>
    </row>
    <row r="30" spans="2:11" ht="19.5" thickBot="1" x14ac:dyDescent="0.45">
      <c r="B30" s="104" t="s">
        <v>22</v>
      </c>
      <c r="C30" s="106" t="s">
        <v>28</v>
      </c>
      <c r="D30" s="107"/>
      <c r="E30" s="107"/>
      <c r="F30" s="107"/>
      <c r="G30" s="108"/>
      <c r="H30" s="30">
        <v>5</v>
      </c>
      <c r="I30" s="14">
        <v>10440</v>
      </c>
      <c r="J30" s="35">
        <f>IF(H30="","",I30*H30)</f>
        <v>52200</v>
      </c>
      <c r="K30" s="36">
        <f>IF(H30="","",ROUNDDOWN((H30*I30*1.1),0))</f>
        <v>57420</v>
      </c>
    </row>
    <row r="31" spans="2:11" ht="20.25" thickTop="1" thickBot="1" x14ac:dyDescent="0.45">
      <c r="B31" s="105"/>
      <c r="C31" s="109" t="s">
        <v>27</v>
      </c>
      <c r="D31" s="110"/>
      <c r="E31" s="110"/>
      <c r="F31" s="110"/>
      <c r="G31" s="111"/>
      <c r="H31" s="40">
        <f>SUM(H30)</f>
        <v>5</v>
      </c>
      <c r="I31" s="9"/>
      <c r="J31" s="33">
        <f>SUM(J30)</f>
        <v>52200</v>
      </c>
      <c r="K31" s="37">
        <f>SUM(K30)</f>
        <v>57420</v>
      </c>
    </row>
    <row r="32" spans="2:11" ht="19.5" thickBot="1" x14ac:dyDescent="0.45">
      <c r="B32" s="112" t="s">
        <v>18</v>
      </c>
      <c r="C32" s="113"/>
      <c r="D32" s="113"/>
      <c r="E32" s="113"/>
      <c r="F32" s="113"/>
      <c r="G32" s="114"/>
      <c r="H32" s="42">
        <f>H29+H31</f>
        <v>10</v>
      </c>
      <c r="I32" s="10"/>
      <c r="J32" s="38">
        <f>J29+J31</f>
        <v>72880</v>
      </c>
      <c r="K32" s="39">
        <f>K29+K31</f>
        <v>80168</v>
      </c>
    </row>
    <row r="34" spans="10:12" x14ac:dyDescent="0.4">
      <c r="J34" s="11" t="s">
        <v>19</v>
      </c>
      <c r="K34" s="12">
        <v>10</v>
      </c>
      <c r="L34" s="1" t="s">
        <v>20</v>
      </c>
    </row>
  </sheetData>
  <mergeCells count="17">
    <mergeCell ref="C29:G29"/>
    <mergeCell ref="B30:B31"/>
    <mergeCell ref="C30:G30"/>
    <mergeCell ref="C31:G31"/>
    <mergeCell ref="B32:G32"/>
    <mergeCell ref="B2:G2"/>
    <mergeCell ref="B11:L11"/>
    <mergeCell ref="I14:J14"/>
    <mergeCell ref="B22:G22"/>
    <mergeCell ref="B23:B29"/>
    <mergeCell ref="C23:G23"/>
    <mergeCell ref="C24:G24"/>
    <mergeCell ref="C25:G25"/>
    <mergeCell ref="C26:G26"/>
    <mergeCell ref="C27:G27"/>
    <mergeCell ref="I17:J17"/>
    <mergeCell ref="C28:G28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請求書</vt:lpstr>
      <vt:lpstr>請求書 (記載例)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江東区</dc:creator>
  <cp:lastModifiedBy>江東区</cp:lastModifiedBy>
  <cp:lastPrinted>2024-10-22T02:19:45Z</cp:lastPrinted>
  <dcterms:created xsi:type="dcterms:W3CDTF">2024-10-21T06:53:59Z</dcterms:created>
  <dcterms:modified xsi:type="dcterms:W3CDTF">2024-10-22T02:19:49Z</dcterms:modified>
</cp:coreProperties>
</file>