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tgnassv02\bumon\課共有\地域振興課\★統計調査係\【機密性2】統計 資料\★統計書★\人口統計（毎年１月１日更新）\R8人口統計\4_資料作成\"/>
    </mc:Choice>
  </mc:AlternateContent>
  <xr:revisionPtr revIDLastSave="0" documentId="13_ncr:1_{ADE3CB86-0E90-4282-9DAB-A2381F1AD0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.年齢（３区分）別人口の推移 " sheetId="2" r:id="rId1"/>
  </sheets>
  <definedNames>
    <definedName name="_xlnm.Print_Area" localSheetId="0">'4.年齢（３区分）別人口の推移 '!$A$1:$O$82</definedName>
    <definedName name="_xlnm.Print_Titles" localSheetId="0">'4.年齢（３区分）別人口の推移 '!$A:$C,'4.年齢（３区分）別人口の推移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2" l="1"/>
  <c r="H74" i="2"/>
  <c r="D74" i="2"/>
  <c r="L73" i="2"/>
  <c r="H73" i="2"/>
  <c r="D73" i="2"/>
  <c r="E74" i="2" l="1"/>
  <c r="M74" i="2"/>
  <c r="I74" i="2"/>
  <c r="E73" i="2"/>
  <c r="I73" i="2"/>
  <c r="M73" i="2"/>
  <c r="L72" i="2"/>
  <c r="H72" i="2"/>
  <c r="D72" i="2"/>
  <c r="E72" i="2" l="1"/>
  <c r="M72" i="2"/>
  <c r="I72" i="2"/>
  <c r="L71" i="2"/>
  <c r="H71" i="2"/>
  <c r="D71" i="2"/>
  <c r="E71" i="2" s="1"/>
  <c r="L70" i="2"/>
  <c r="H70" i="2"/>
  <c r="D70" i="2"/>
  <c r="E70" i="2" s="1"/>
  <c r="L69" i="2"/>
  <c r="H69" i="2"/>
  <c r="D69" i="2"/>
  <c r="E69" i="2" s="1"/>
  <c r="L68" i="2"/>
  <c r="H68" i="2"/>
  <c r="D68" i="2"/>
  <c r="E68" i="2" s="1"/>
  <c r="L67" i="2"/>
  <c r="H67" i="2"/>
  <c r="D67" i="2"/>
  <c r="E67" i="2" s="1"/>
  <c r="L66" i="2"/>
  <c r="H66" i="2"/>
  <c r="D66" i="2"/>
  <c r="E66" i="2" s="1"/>
  <c r="L65" i="2"/>
  <c r="H65" i="2"/>
  <c r="D65" i="2"/>
  <c r="E65" i="2" s="1"/>
  <c r="L64" i="2"/>
  <c r="H64" i="2"/>
  <c r="D64" i="2"/>
  <c r="E64" i="2" s="1"/>
  <c r="L63" i="2"/>
  <c r="H63" i="2"/>
  <c r="D63" i="2"/>
  <c r="E63" i="2" s="1"/>
  <c r="L62" i="2"/>
  <c r="H62" i="2"/>
  <c r="D62" i="2"/>
  <c r="E62" i="2" s="1"/>
  <c r="L61" i="2"/>
  <c r="H61" i="2"/>
  <c r="D61" i="2"/>
  <c r="E61" i="2" s="1"/>
  <c r="L59" i="2"/>
  <c r="H59" i="2"/>
  <c r="D59" i="2"/>
  <c r="E59" i="2" s="1"/>
  <c r="L58" i="2"/>
  <c r="H58" i="2"/>
  <c r="D58" i="2"/>
  <c r="E58" i="2" s="1"/>
  <c r="L57" i="2"/>
  <c r="H57" i="2"/>
  <c r="D57" i="2"/>
  <c r="E57" i="2" s="1"/>
  <c r="L56" i="2"/>
  <c r="H56" i="2"/>
  <c r="D56" i="2"/>
  <c r="E56" i="2" s="1"/>
  <c r="L55" i="2"/>
  <c r="H55" i="2"/>
  <c r="D55" i="2"/>
  <c r="E55" i="2" s="1"/>
  <c r="L54" i="2"/>
  <c r="H54" i="2"/>
  <c r="D54" i="2"/>
  <c r="E54" i="2" s="1"/>
  <c r="L53" i="2"/>
  <c r="H53" i="2"/>
  <c r="D53" i="2"/>
  <c r="E53" i="2" s="1"/>
  <c r="L52" i="2"/>
  <c r="H52" i="2"/>
  <c r="D52" i="2"/>
  <c r="E52" i="2" s="1"/>
  <c r="L51" i="2"/>
  <c r="H51" i="2"/>
  <c r="D51" i="2"/>
  <c r="E51" i="2" s="1"/>
  <c r="L50" i="2"/>
  <c r="H50" i="2"/>
  <c r="D50" i="2"/>
  <c r="E50" i="2" s="1"/>
  <c r="L49" i="2"/>
  <c r="H49" i="2"/>
  <c r="D49" i="2"/>
  <c r="E49" i="2" s="1"/>
  <c r="L48" i="2"/>
  <c r="H48" i="2"/>
  <c r="D48" i="2"/>
  <c r="E48" i="2" s="1"/>
  <c r="L47" i="2"/>
  <c r="H47" i="2"/>
  <c r="D47" i="2"/>
  <c r="L46" i="2"/>
  <c r="H46" i="2"/>
  <c r="D46" i="2"/>
  <c r="I46" i="2" s="1"/>
  <c r="L45" i="2"/>
  <c r="H45" i="2"/>
  <c r="D45" i="2"/>
  <c r="I45" i="2" s="1"/>
  <c r="L44" i="2"/>
  <c r="H44" i="2"/>
  <c r="D44" i="2"/>
  <c r="E44" i="2" s="1"/>
  <c r="L43" i="2"/>
  <c r="H43" i="2"/>
  <c r="D43" i="2"/>
  <c r="E43" i="2" s="1"/>
  <c r="L42" i="2"/>
  <c r="H42" i="2"/>
  <c r="D42" i="2"/>
  <c r="E42" i="2" s="1"/>
  <c r="L41" i="2"/>
  <c r="H41" i="2"/>
  <c r="D41" i="2"/>
  <c r="E41" i="2" s="1"/>
  <c r="L40" i="2"/>
  <c r="H40" i="2"/>
  <c r="D40" i="2"/>
  <c r="E40" i="2" s="1"/>
  <c r="L39" i="2"/>
  <c r="H39" i="2"/>
  <c r="D39" i="2"/>
  <c r="E39" i="2" s="1"/>
  <c r="L38" i="2"/>
  <c r="H38" i="2"/>
  <c r="D38" i="2"/>
  <c r="E38" i="2" s="1"/>
  <c r="L37" i="2"/>
  <c r="H37" i="2"/>
  <c r="D37" i="2"/>
  <c r="E37" i="2" s="1"/>
  <c r="L36" i="2"/>
  <c r="H36" i="2"/>
  <c r="D36" i="2"/>
  <c r="E36" i="2" s="1"/>
  <c r="L35" i="2"/>
  <c r="H35" i="2"/>
  <c r="D35" i="2"/>
  <c r="E35" i="2" s="1"/>
  <c r="L34" i="2"/>
  <c r="H34" i="2"/>
  <c r="D34" i="2"/>
  <c r="E34" i="2" s="1"/>
  <c r="L33" i="2"/>
  <c r="H33" i="2"/>
  <c r="D33" i="2"/>
  <c r="E33" i="2" s="1"/>
  <c r="L32" i="2"/>
  <c r="H32" i="2"/>
  <c r="D32" i="2"/>
  <c r="E32" i="2" s="1"/>
  <c r="L31" i="2"/>
  <c r="H31" i="2"/>
  <c r="D31" i="2"/>
  <c r="I31" i="2" s="1"/>
  <c r="L30" i="2"/>
  <c r="H30" i="2"/>
  <c r="D30" i="2"/>
  <c r="I30" i="2" s="1"/>
  <c r="L29" i="2"/>
  <c r="H29" i="2"/>
  <c r="D29" i="2"/>
  <c r="E29" i="2" s="1"/>
  <c r="L28" i="2"/>
  <c r="H28" i="2"/>
  <c r="D28" i="2"/>
  <c r="E28" i="2" s="1"/>
  <c r="L27" i="2"/>
  <c r="H27" i="2"/>
  <c r="D27" i="2"/>
  <c r="E27" i="2" s="1"/>
  <c r="L26" i="2"/>
  <c r="H26" i="2"/>
  <c r="D26" i="2"/>
  <c r="E26" i="2" s="1"/>
  <c r="L25" i="2"/>
  <c r="H25" i="2"/>
  <c r="D25" i="2"/>
  <c r="E25" i="2" s="1"/>
  <c r="L24" i="2"/>
  <c r="H24" i="2"/>
  <c r="D24" i="2"/>
  <c r="E24" i="2" s="1"/>
  <c r="L23" i="2"/>
  <c r="H23" i="2"/>
  <c r="D23" i="2"/>
  <c r="E23" i="2" s="1"/>
  <c r="L22" i="2"/>
  <c r="H22" i="2"/>
  <c r="D22" i="2"/>
  <c r="E22" i="2" s="1"/>
  <c r="L21" i="2"/>
  <c r="H21" i="2"/>
  <c r="D21" i="2"/>
  <c r="E21" i="2" s="1"/>
  <c r="L20" i="2"/>
  <c r="H20" i="2"/>
  <c r="D20" i="2"/>
  <c r="E20" i="2" s="1"/>
  <c r="L19" i="2"/>
  <c r="H19" i="2"/>
  <c r="D19" i="2"/>
  <c r="E19" i="2" s="1"/>
  <c r="L18" i="2"/>
  <c r="H18" i="2"/>
  <c r="D18" i="2"/>
  <c r="E18" i="2" s="1"/>
  <c r="L17" i="2"/>
  <c r="H17" i="2"/>
  <c r="D17" i="2"/>
  <c r="E17" i="2" s="1"/>
  <c r="L16" i="2"/>
  <c r="H16" i="2"/>
  <c r="D16" i="2"/>
  <c r="E16" i="2" s="1"/>
  <c r="L15" i="2"/>
  <c r="H15" i="2"/>
  <c r="D15" i="2"/>
  <c r="E15" i="2" s="1"/>
  <c r="L14" i="2"/>
  <c r="H14" i="2"/>
  <c r="D14" i="2"/>
  <c r="E14" i="2" s="1"/>
  <c r="L13" i="2"/>
  <c r="H13" i="2"/>
  <c r="E13" i="2"/>
  <c r="D13" i="2"/>
  <c r="L12" i="2"/>
  <c r="H12" i="2"/>
  <c r="I12" i="2" s="1"/>
  <c r="D12" i="2"/>
  <c r="L11" i="2"/>
  <c r="H11" i="2"/>
  <c r="D11" i="2"/>
  <c r="L10" i="2"/>
  <c r="H10" i="2"/>
  <c r="D10" i="2"/>
  <c r="L9" i="2"/>
  <c r="H9" i="2"/>
  <c r="D9" i="2"/>
  <c r="L8" i="2"/>
  <c r="H8" i="2"/>
  <c r="D8" i="2"/>
  <c r="L7" i="2"/>
  <c r="H7" i="2"/>
  <c r="D7" i="2"/>
  <c r="E12" i="2" l="1"/>
  <c r="M12" i="2"/>
  <c r="I7" i="2"/>
  <c r="I8" i="2"/>
  <c r="I9" i="2"/>
  <c r="I1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M7" i="2"/>
  <c r="M9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E31" i="2"/>
  <c r="E45" i="2"/>
  <c r="E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1" i="2"/>
  <c r="I62" i="2"/>
  <c r="I63" i="2"/>
  <c r="I64" i="2"/>
  <c r="I65" i="2"/>
  <c r="I66" i="2"/>
  <c r="I67" i="2"/>
  <c r="I68" i="2"/>
  <c r="I69" i="2"/>
  <c r="I70" i="2"/>
  <c r="I71" i="2"/>
  <c r="M8" i="2"/>
  <c r="M10" i="2"/>
  <c r="I16" i="2"/>
  <c r="E7" i="2"/>
  <c r="E8" i="2"/>
  <c r="E9" i="2"/>
  <c r="E10" i="2"/>
  <c r="I11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1" i="2"/>
  <c r="M62" i="2"/>
  <c r="M63" i="2"/>
  <c r="M64" i="2"/>
  <c r="M65" i="2"/>
  <c r="M66" i="2"/>
  <c r="M67" i="2"/>
  <c r="M68" i="2"/>
  <c r="M69" i="2"/>
  <c r="M70" i="2"/>
  <c r="M71" i="2"/>
  <c r="M11" i="2"/>
  <c r="M30" i="2"/>
</calcChain>
</file>

<file path=xl/sharedStrings.xml><?xml version="1.0" encoding="utf-8"?>
<sst xmlns="http://schemas.openxmlformats.org/spreadsheetml/2006/main" count="33" uniqueCount="22">
  <si>
    <t>4.  年　齢　（　3　区　分　）　別　人　口　の　推　移</t>
    <phoneticPr fontId="3"/>
  </si>
  <si>
    <t>各年1月1日現在 (江東区)</t>
    <rPh sb="10" eb="13">
      <t>コウトウク</t>
    </rPh>
    <phoneticPr fontId="3"/>
  </si>
  <si>
    <t>年   次</t>
  </si>
  <si>
    <t>年少人口（０～１４歳）</t>
  </si>
  <si>
    <t>生産年齢人口（１５～６４歳）</t>
  </si>
  <si>
    <t>老年人口（６５歳以上）</t>
  </si>
  <si>
    <t>総数</t>
  </si>
  <si>
    <t>構成比</t>
  </si>
  <si>
    <t>男</t>
  </si>
  <si>
    <t>女</t>
  </si>
  <si>
    <t>％</t>
  </si>
  <si>
    <t>昭和</t>
    <rPh sb="0" eb="2">
      <t>ショウワ</t>
    </rPh>
    <phoneticPr fontId="3"/>
  </si>
  <si>
    <t>年</t>
  </si>
  <si>
    <t>平成</t>
  </si>
  <si>
    <t>令和</t>
    <rPh sb="0" eb="2">
      <t>レイワ</t>
    </rPh>
    <phoneticPr fontId="3"/>
  </si>
  <si>
    <t>資料：江東区 区民課、東京都総務局統計部｢住民登録による東京都の世帯と人口」(昭和40年まで)</t>
    <phoneticPr fontId="3"/>
  </si>
  <si>
    <t>注1) 昭和40年までは、生産年齢人口を15～59歳で、老年人口を60歳以上で集計しています。</t>
    <phoneticPr fontId="3"/>
  </si>
  <si>
    <t>注2) 次に示す年の年齢不詳者は，便宜上生産年齢人口に含めています。</t>
    <phoneticPr fontId="3"/>
  </si>
  <si>
    <t>　　　 昭和35年(男7,女4)、昭和36年(男6,女1)、昭和37年(男3)、昭和38年(男1,女1)、昭和42年(女1)</t>
    <rPh sb="21" eb="22">
      <t>ネン</t>
    </rPh>
    <phoneticPr fontId="3"/>
  </si>
  <si>
    <t>注3) 平成24年7月9日、住民基本台帳法が改正され、外国人の方も住民基本台帳法の適用対象</t>
    <phoneticPr fontId="3"/>
  </si>
  <si>
    <t>　　 　となったため、平成25年以降の住民基本台帳及び地区町別の世帯数・人口には外国人</t>
    <phoneticPr fontId="3"/>
  </si>
  <si>
    <t>　　　数が含まれています。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</si>
</sst>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0;&quot;△ &quot;###\ ##0"/>
    <numFmt numFmtId="177" formatCode="0.00_ 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7" fillId="0" borderId="0" xfId="0" applyFont="1" applyBorder="1" applyAlignment="1">
      <alignment shrinkToFit="1"/>
    </xf>
    <xf numFmtId="0" fontId="0" fillId="0" borderId="12" xfId="0" applyBorder="1" applyAlignment="1">
      <alignment shrinkToFit="1"/>
    </xf>
    <xf numFmtId="0" fontId="6" fillId="0" borderId="13" xfId="0" applyFont="1" applyBorder="1" applyAlignment="1">
      <alignment shrinkToFit="1"/>
    </xf>
    <xf numFmtId="0" fontId="6" fillId="0" borderId="0" xfId="0" applyFont="1" applyAlignment="1">
      <alignment horizontal="right" shrinkToFit="1"/>
    </xf>
    <xf numFmtId="0" fontId="6" fillId="0" borderId="0" xfId="0" applyFont="1" applyFill="1" applyAlignment="1">
      <alignment shrinkToFit="1"/>
    </xf>
    <xf numFmtId="0" fontId="6" fillId="0" borderId="14" xfId="0" applyFont="1" applyFill="1" applyBorder="1" applyAlignment="1">
      <alignment shrinkToFit="1"/>
    </xf>
    <xf numFmtId="0" fontId="6" fillId="0" borderId="13" xfId="0" applyFont="1" applyFill="1" applyBorder="1" applyAlignment="1">
      <alignment horizontal="right" shrinkToFit="1"/>
    </xf>
    <xf numFmtId="0" fontId="6" fillId="0" borderId="13" xfId="0" applyFont="1" applyFill="1" applyBorder="1" applyAlignment="1">
      <alignment shrinkToFit="1"/>
    </xf>
    <xf numFmtId="0" fontId="6" fillId="0" borderId="12" xfId="0" applyFont="1" applyFill="1" applyBorder="1" applyAlignment="1">
      <alignment shrinkToFit="1"/>
    </xf>
    <xf numFmtId="0" fontId="6" fillId="0" borderId="0" xfId="0" applyFont="1" applyFill="1" applyAlignment="1">
      <alignment horizontal="right" shrinkToFit="1"/>
    </xf>
    <xf numFmtId="0" fontId="4" fillId="0" borderId="0" xfId="0" applyFont="1" applyAlignment="1">
      <alignment shrinkToFit="1"/>
    </xf>
    <xf numFmtId="0" fontId="6" fillId="0" borderId="0" xfId="0" applyFont="1" applyAlignment="1">
      <alignment horizontal="right"/>
    </xf>
    <xf numFmtId="0" fontId="4" fillId="0" borderId="0" xfId="0" applyNumberFormat="1" applyFont="1" applyAlignment="1"/>
    <xf numFmtId="49" fontId="6" fillId="0" borderId="15" xfId="0" applyNumberFormat="1" applyFont="1" applyBorder="1" applyAlignment="1">
      <alignment horizontal="left"/>
    </xf>
    <xf numFmtId="176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16" xfId="0" applyNumberFormat="1" applyFont="1" applyBorder="1" applyAlignment="1"/>
    <xf numFmtId="177" fontId="6" fillId="0" borderId="0" xfId="0" applyNumberFormat="1" applyFont="1" applyFill="1" applyBorder="1" applyAlignment="1"/>
    <xf numFmtId="176" fontId="6" fillId="0" borderId="0" xfId="0" applyNumberFormat="1" applyFont="1" applyBorder="1" applyAlignment="1"/>
    <xf numFmtId="176" fontId="6" fillId="0" borderId="15" xfId="0" applyNumberFormat="1" applyFont="1" applyBorder="1" applyAlignment="1"/>
    <xf numFmtId="177" fontId="6" fillId="0" borderId="0" xfId="0" applyNumberFormat="1" applyFont="1" applyFill="1" applyAlignment="1"/>
    <xf numFmtId="0" fontId="6" fillId="0" borderId="0" xfId="0" applyFont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 applyFill="1" applyBorder="1" applyAlignment="1">
      <alignment horizontal="distributed"/>
    </xf>
    <xf numFmtId="0" fontId="4" fillId="0" borderId="0" xfId="0" applyNumberFormat="1" applyFont="1" applyFill="1" applyBorder="1" applyAlignment="1"/>
    <xf numFmtId="49" fontId="6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distributed"/>
    </xf>
    <xf numFmtId="49" fontId="8" fillId="0" borderId="15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distributed"/>
    </xf>
    <xf numFmtId="49" fontId="4" fillId="0" borderId="15" xfId="0" applyNumberFormat="1" applyFont="1" applyFill="1" applyBorder="1" applyAlignment="1">
      <alignment horizontal="center"/>
    </xf>
    <xf numFmtId="0" fontId="4" fillId="0" borderId="15" xfId="0" applyFont="1" applyBorder="1" applyAlignment="1"/>
    <xf numFmtId="0" fontId="4" fillId="0" borderId="0" xfId="0" applyFont="1" applyFill="1" applyBorder="1" applyAlignment="1"/>
    <xf numFmtId="0" fontId="4" fillId="0" borderId="0" xfId="0" applyFont="1" applyBorder="1" applyAlignment="1"/>
    <xf numFmtId="176" fontId="6" fillId="0" borderId="0" xfId="0" applyNumberFormat="1" applyFont="1" applyFill="1" applyBorder="1" applyAlignment="1"/>
    <xf numFmtId="176" fontId="6" fillId="0" borderId="16" xfId="0" applyNumberFormat="1" applyFont="1" applyFill="1" applyBorder="1" applyAlignment="1"/>
    <xf numFmtId="176" fontId="6" fillId="0" borderId="15" xfId="0" applyNumberFormat="1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176" fontId="4" fillId="0" borderId="0" xfId="0" applyNumberFormat="1" applyFont="1" applyFill="1" applyAlignment="1"/>
    <xf numFmtId="0" fontId="4" fillId="0" borderId="15" xfId="0" applyFont="1" applyFill="1" applyBorder="1" applyAlignment="1"/>
    <xf numFmtId="0" fontId="4" fillId="0" borderId="0" xfId="0" applyFont="1" applyFill="1" applyAlignment="1">
      <alignment horizontal="right"/>
    </xf>
    <xf numFmtId="176" fontId="8" fillId="0" borderId="0" xfId="0" applyNumberFormat="1" applyFont="1" applyFill="1" applyBorder="1" applyAlignment="1"/>
    <xf numFmtId="177" fontId="8" fillId="0" borderId="0" xfId="0" applyNumberFormat="1" applyFont="1" applyFill="1" applyBorder="1" applyAlignment="1"/>
    <xf numFmtId="49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6" fillId="0" borderId="0" xfId="0" applyFont="1" applyAlignment="1"/>
    <xf numFmtId="0" fontId="8" fillId="0" borderId="0" xfId="0" applyFont="1" applyAlignment="1"/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view="pageBreakPreview" zoomScaleNormal="100" zoomScaleSheetLayoutView="100" workbookViewId="0">
      <pane xSplit="3" ySplit="6" topLeftCell="D7" activePane="bottomRight" state="frozen"/>
      <selection sqref="A1:B1"/>
      <selection pane="topRight" sqref="A1:B1"/>
      <selection pane="bottomLeft" sqref="A1:B1"/>
      <selection pane="bottomRight" activeCell="D7" sqref="D7"/>
    </sheetView>
  </sheetViews>
  <sheetFormatPr defaultColWidth="8.25" defaultRowHeight="13" x14ac:dyDescent="0.2"/>
  <cols>
    <col min="1" max="1" width="4.6640625" style="1" customWidth="1"/>
    <col min="2" max="2" width="3" style="1" customWidth="1"/>
    <col min="3" max="3" width="2.4140625" style="1" customWidth="1"/>
    <col min="4" max="4" width="7.08203125" style="1" customWidth="1"/>
    <col min="5" max="5" width="6.5" style="1" customWidth="1"/>
    <col min="6" max="7" width="7.08203125" style="1" customWidth="1"/>
    <col min="8" max="8" width="8" style="1" customWidth="1"/>
    <col min="9" max="9" width="6.5" style="1" customWidth="1"/>
    <col min="10" max="11" width="7.9140625" style="1" customWidth="1"/>
    <col min="12" max="12" width="7.08203125" style="1" customWidth="1"/>
    <col min="13" max="15" width="6.1640625" style="1" customWidth="1"/>
    <col min="16" max="16" width="41.58203125" style="1" customWidth="1"/>
    <col min="17" max="16384" width="8.25" style="1"/>
  </cols>
  <sheetData>
    <row r="1" spans="1:15" ht="16.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5.25" customHeight="1" x14ac:dyDescent="0.25">
      <c r="M2" s="2"/>
      <c r="N2" s="2"/>
      <c r="O2" s="2"/>
    </row>
    <row r="3" spans="1:15" ht="13.5" thickBot="1" x14ac:dyDescent="0.25">
      <c r="A3" s="1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Top="1" x14ac:dyDescent="0.2">
      <c r="A4" s="61" t="s">
        <v>2</v>
      </c>
      <c r="B4" s="61"/>
      <c r="C4" s="62"/>
      <c r="D4" s="65" t="s">
        <v>3</v>
      </c>
      <c r="E4" s="65"/>
      <c r="F4" s="65"/>
      <c r="G4" s="65"/>
      <c r="H4" s="66" t="s">
        <v>4</v>
      </c>
      <c r="I4" s="67"/>
      <c r="J4" s="67"/>
      <c r="K4" s="68"/>
      <c r="L4" s="65" t="s">
        <v>5</v>
      </c>
      <c r="M4" s="65"/>
      <c r="N4" s="65"/>
      <c r="O4" s="65"/>
    </row>
    <row r="5" spans="1:15" x14ac:dyDescent="0.2">
      <c r="A5" s="63"/>
      <c r="B5" s="63"/>
      <c r="C5" s="64"/>
      <c r="D5" s="4" t="s">
        <v>6</v>
      </c>
      <c r="E5" s="5" t="s">
        <v>7</v>
      </c>
      <c r="F5" s="6" t="s">
        <v>8</v>
      </c>
      <c r="G5" s="6" t="s">
        <v>9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6</v>
      </c>
      <c r="M5" s="6" t="s">
        <v>7</v>
      </c>
      <c r="N5" s="6" t="s">
        <v>8</v>
      </c>
      <c r="O5" s="7" t="s">
        <v>9</v>
      </c>
    </row>
    <row r="6" spans="1:15" s="19" customFormat="1" ht="12" customHeight="1" x14ac:dyDescent="0.55000000000000004">
      <c r="A6" s="8"/>
      <c r="B6" s="9"/>
      <c r="C6" s="10"/>
      <c r="D6" s="11"/>
      <c r="E6" s="12" t="s">
        <v>10</v>
      </c>
      <c r="F6" s="13"/>
      <c r="G6" s="13"/>
      <c r="H6" s="14"/>
      <c r="I6" s="15" t="s">
        <v>10</v>
      </c>
      <c r="J6" s="16"/>
      <c r="K6" s="17"/>
      <c r="L6" s="13"/>
      <c r="M6" s="18" t="s">
        <v>10</v>
      </c>
      <c r="N6" s="13"/>
      <c r="O6" s="13"/>
    </row>
    <row r="7" spans="1:15" ht="12" customHeight="1" x14ac:dyDescent="0.2">
      <c r="A7" s="20" t="s">
        <v>11</v>
      </c>
      <c r="B7" s="21">
        <v>35</v>
      </c>
      <c r="C7" s="22" t="s">
        <v>12</v>
      </c>
      <c r="D7" s="23">
        <f t="shared" ref="D7:D59" si="0">F7+G7</f>
        <v>84644</v>
      </c>
      <c r="E7" s="24">
        <f>D7/(D7+H7+L7)*100</f>
        <v>26.45910504681077</v>
      </c>
      <c r="F7" s="23">
        <v>43482</v>
      </c>
      <c r="G7" s="23">
        <v>41162</v>
      </c>
      <c r="H7" s="25">
        <f t="shared" ref="H7:H59" si="1">J7+K7</f>
        <v>220340</v>
      </c>
      <c r="I7" s="26">
        <f t="shared" ref="I7:I12" si="2">H7/(D7+H7+L7)*100</f>
        <v>68.876697769650363</v>
      </c>
      <c r="J7" s="27">
        <v>121727</v>
      </c>
      <c r="K7" s="28">
        <v>98613</v>
      </c>
      <c r="L7" s="23">
        <f t="shared" ref="L7:L59" si="3">N7+O7</f>
        <v>14921</v>
      </c>
      <c r="M7" s="29">
        <f t="shared" ref="M7:M59" si="4">L7/(D7+H7+L7)*100</f>
        <v>4.6641971835388629</v>
      </c>
      <c r="N7" s="23">
        <v>7423</v>
      </c>
      <c r="O7" s="23">
        <v>7498</v>
      </c>
    </row>
    <row r="8" spans="1:15" ht="12" customHeight="1" x14ac:dyDescent="0.2">
      <c r="A8" s="30"/>
      <c r="B8" s="21">
        <v>36</v>
      </c>
      <c r="C8" s="31"/>
      <c r="D8" s="23">
        <f t="shared" si="0"/>
        <v>85010</v>
      </c>
      <c r="E8" s="24">
        <f>D8/(D8+H8+L8)*100</f>
        <v>26.163121724223892</v>
      </c>
      <c r="F8" s="23">
        <v>43732</v>
      </c>
      <c r="G8" s="23">
        <v>41278</v>
      </c>
      <c r="H8" s="25">
        <f t="shared" si="1"/>
        <v>224428</v>
      </c>
      <c r="I8" s="26">
        <f t="shared" si="2"/>
        <v>69.071133776310077</v>
      </c>
      <c r="J8" s="27">
        <v>124784</v>
      </c>
      <c r="K8" s="28">
        <v>99644</v>
      </c>
      <c r="L8" s="23">
        <f t="shared" si="3"/>
        <v>15485</v>
      </c>
      <c r="M8" s="29">
        <f t="shared" si="4"/>
        <v>4.7657444994660274</v>
      </c>
      <c r="N8" s="23">
        <v>7713</v>
      </c>
      <c r="O8" s="23">
        <v>7772</v>
      </c>
    </row>
    <row r="9" spans="1:15" ht="12" customHeight="1" x14ac:dyDescent="0.2">
      <c r="A9" s="30"/>
      <c r="B9" s="21">
        <v>37</v>
      </c>
      <c r="C9" s="31"/>
      <c r="D9" s="23">
        <f t="shared" si="0"/>
        <v>85906</v>
      </c>
      <c r="E9" s="24">
        <f>D9/(D9+H9+L9)*100</f>
        <v>25.667717405918999</v>
      </c>
      <c r="F9" s="23">
        <v>44122</v>
      </c>
      <c r="G9" s="23">
        <v>41784</v>
      </c>
      <c r="H9" s="25">
        <f t="shared" si="1"/>
        <v>232363</v>
      </c>
      <c r="I9" s="26">
        <f t="shared" si="2"/>
        <v>69.427372006513593</v>
      </c>
      <c r="J9" s="27">
        <v>129681</v>
      </c>
      <c r="K9" s="28">
        <v>102682</v>
      </c>
      <c r="L9" s="23">
        <f t="shared" si="3"/>
        <v>16416</v>
      </c>
      <c r="M9" s="29">
        <f t="shared" si="4"/>
        <v>4.9049105875674144</v>
      </c>
      <c r="N9" s="23">
        <v>8225</v>
      </c>
      <c r="O9" s="23">
        <v>8191</v>
      </c>
    </row>
    <row r="10" spans="1:15" ht="12" customHeight="1" x14ac:dyDescent="0.2">
      <c r="A10" s="30"/>
      <c r="B10" s="21">
        <v>38</v>
      </c>
      <c r="C10" s="31"/>
      <c r="D10" s="23">
        <f t="shared" si="0"/>
        <v>83511</v>
      </c>
      <c r="E10" s="24">
        <f>D10/(D10+H10+L10)*100</f>
        <v>24.432780669340755</v>
      </c>
      <c r="F10" s="23">
        <v>42785</v>
      </c>
      <c r="G10" s="23">
        <v>40726</v>
      </c>
      <c r="H10" s="25">
        <f t="shared" si="1"/>
        <v>240871</v>
      </c>
      <c r="I10" s="26">
        <f t="shared" si="2"/>
        <v>70.471534439831601</v>
      </c>
      <c r="J10" s="27">
        <v>134693</v>
      </c>
      <c r="K10" s="28">
        <v>106178</v>
      </c>
      <c r="L10" s="23">
        <f t="shared" si="3"/>
        <v>17417</v>
      </c>
      <c r="M10" s="29">
        <f t="shared" si="4"/>
        <v>5.0956848908276502</v>
      </c>
      <c r="N10" s="23">
        <v>8713</v>
      </c>
      <c r="O10" s="23">
        <v>8704</v>
      </c>
    </row>
    <row r="11" spans="1:15" ht="12" customHeight="1" x14ac:dyDescent="0.2">
      <c r="A11" s="30"/>
      <c r="B11" s="21">
        <v>39</v>
      </c>
      <c r="C11" s="31"/>
      <c r="D11" s="23">
        <f t="shared" si="0"/>
        <v>80430</v>
      </c>
      <c r="E11" s="24">
        <v>23.39</v>
      </c>
      <c r="F11" s="23">
        <v>41370</v>
      </c>
      <c r="G11" s="23">
        <v>39060</v>
      </c>
      <c r="H11" s="25">
        <f t="shared" si="1"/>
        <v>245598</v>
      </c>
      <c r="I11" s="26">
        <f t="shared" si="2"/>
        <v>71.438585876802335</v>
      </c>
      <c r="J11" s="27">
        <v>136837</v>
      </c>
      <c r="K11" s="28">
        <v>108761</v>
      </c>
      <c r="L11" s="23">
        <f t="shared" si="3"/>
        <v>17761</v>
      </c>
      <c r="M11" s="29">
        <f t="shared" si="4"/>
        <v>5.1662502290649206</v>
      </c>
      <c r="N11" s="23">
        <v>8905</v>
      </c>
      <c r="O11" s="23">
        <v>8856</v>
      </c>
    </row>
    <row r="12" spans="1:15" ht="12" customHeight="1" x14ac:dyDescent="0.2">
      <c r="A12" s="30"/>
      <c r="B12" s="21">
        <v>40</v>
      </c>
      <c r="C12" s="31"/>
      <c r="D12" s="23">
        <f t="shared" si="0"/>
        <v>76764</v>
      </c>
      <c r="E12" s="24">
        <f t="shared" ref="E12:E29" si="5">D12/(D12+H12+L12)*100</f>
        <v>22.546082543262962</v>
      </c>
      <c r="F12" s="23">
        <v>39386</v>
      </c>
      <c r="G12" s="23">
        <v>37378</v>
      </c>
      <c r="H12" s="25">
        <f t="shared" si="1"/>
        <v>245589</v>
      </c>
      <c r="I12" s="26">
        <f t="shared" si="2"/>
        <v>72.131075318084086</v>
      </c>
      <c r="J12" s="27">
        <v>136386</v>
      </c>
      <c r="K12" s="28">
        <v>109203</v>
      </c>
      <c r="L12" s="23">
        <f t="shared" si="3"/>
        <v>18123</v>
      </c>
      <c r="M12" s="29">
        <f t="shared" si="4"/>
        <v>5.3228421386529448</v>
      </c>
      <c r="N12" s="23">
        <v>9067</v>
      </c>
      <c r="O12" s="23">
        <v>9056</v>
      </c>
    </row>
    <row r="13" spans="1:15" ht="12" customHeight="1" x14ac:dyDescent="0.2">
      <c r="A13" s="30"/>
      <c r="B13" s="21">
        <v>41</v>
      </c>
      <c r="C13" s="31"/>
      <c r="D13" s="23">
        <f t="shared" si="0"/>
        <v>74936</v>
      </c>
      <c r="E13" s="24">
        <f t="shared" si="5"/>
        <v>21.997815952937309</v>
      </c>
      <c r="F13" s="23">
        <v>38636</v>
      </c>
      <c r="G13" s="23">
        <v>36300</v>
      </c>
      <c r="H13" s="25">
        <f t="shared" si="1"/>
        <v>254831</v>
      </c>
      <c r="I13" s="26">
        <v>74.8</v>
      </c>
      <c r="J13" s="27">
        <v>140668</v>
      </c>
      <c r="K13" s="28">
        <v>114163</v>
      </c>
      <c r="L13" s="23">
        <f t="shared" si="3"/>
        <v>10885</v>
      </c>
      <c r="M13" s="29">
        <f t="shared" si="4"/>
        <v>3.1953430480372935</v>
      </c>
      <c r="N13" s="23">
        <v>5234</v>
      </c>
      <c r="O13" s="23">
        <v>5651</v>
      </c>
    </row>
    <row r="14" spans="1:15" ht="12" customHeight="1" x14ac:dyDescent="0.2">
      <c r="A14" s="30"/>
      <c r="B14" s="21">
        <v>42</v>
      </c>
      <c r="C14" s="31"/>
      <c r="D14" s="23">
        <f t="shared" si="0"/>
        <v>71205</v>
      </c>
      <c r="E14" s="24">
        <f t="shared" si="5"/>
        <v>21.25052973373046</v>
      </c>
      <c r="F14" s="23">
        <v>36560</v>
      </c>
      <c r="G14" s="23">
        <v>34645</v>
      </c>
      <c r="H14" s="25">
        <f t="shared" si="1"/>
        <v>252357</v>
      </c>
      <c r="I14" s="26">
        <f t="shared" ref="I14:I59" si="6">H14/(D14+H14+L14)*100</f>
        <v>75.313811277508847</v>
      </c>
      <c r="J14" s="27">
        <v>138784</v>
      </c>
      <c r="K14" s="28">
        <v>113573</v>
      </c>
      <c r="L14" s="23">
        <f t="shared" si="3"/>
        <v>11512</v>
      </c>
      <c r="M14" s="29">
        <f t="shared" si="4"/>
        <v>3.4356589887606916</v>
      </c>
      <c r="N14" s="23">
        <v>5540</v>
      </c>
      <c r="O14" s="23">
        <v>5972</v>
      </c>
    </row>
    <row r="15" spans="1:15" ht="12" customHeight="1" x14ac:dyDescent="0.2">
      <c r="A15" s="30"/>
      <c r="B15" s="21">
        <v>43</v>
      </c>
      <c r="C15" s="31"/>
      <c r="D15" s="23">
        <f t="shared" si="0"/>
        <v>69843</v>
      </c>
      <c r="E15" s="24">
        <f t="shared" si="5"/>
        <v>21.226681741096666</v>
      </c>
      <c r="F15" s="23">
        <v>35857</v>
      </c>
      <c r="G15" s="23">
        <v>33986</v>
      </c>
      <c r="H15" s="25">
        <f t="shared" si="1"/>
        <v>247312</v>
      </c>
      <c r="I15" s="26">
        <f t="shared" si="6"/>
        <v>75.163053058346549</v>
      </c>
      <c r="J15" s="27">
        <v>135499</v>
      </c>
      <c r="K15" s="28">
        <v>111813</v>
      </c>
      <c r="L15" s="23">
        <f t="shared" si="3"/>
        <v>11879</v>
      </c>
      <c r="M15" s="29">
        <f t="shared" si="4"/>
        <v>3.6102652005567815</v>
      </c>
      <c r="N15" s="23">
        <v>5717</v>
      </c>
      <c r="O15" s="23">
        <v>6162</v>
      </c>
    </row>
    <row r="16" spans="1:15" ht="12" customHeight="1" x14ac:dyDescent="0.2">
      <c r="A16" s="30"/>
      <c r="B16" s="21">
        <v>44</v>
      </c>
      <c r="C16" s="31"/>
      <c r="D16" s="23">
        <f t="shared" si="0"/>
        <v>71304</v>
      </c>
      <c r="E16" s="24">
        <f t="shared" si="5"/>
        <v>21.225408335491476</v>
      </c>
      <c r="F16" s="23">
        <v>36585</v>
      </c>
      <c r="G16" s="23">
        <v>34719</v>
      </c>
      <c r="H16" s="25">
        <f t="shared" si="1"/>
        <v>251756</v>
      </c>
      <c r="I16" s="26">
        <f t="shared" si="6"/>
        <v>74.941432470969261</v>
      </c>
      <c r="J16" s="27">
        <v>137516</v>
      </c>
      <c r="K16" s="28">
        <v>114240</v>
      </c>
      <c r="L16" s="23">
        <f t="shared" si="3"/>
        <v>12877</v>
      </c>
      <c r="M16" s="29">
        <f t="shared" si="4"/>
        <v>3.8331591935392648</v>
      </c>
      <c r="N16" s="23">
        <v>6225</v>
      </c>
      <c r="O16" s="23">
        <v>6652</v>
      </c>
    </row>
    <row r="17" spans="1:15" ht="12" customHeight="1" x14ac:dyDescent="0.2">
      <c r="A17" s="30"/>
      <c r="B17" s="21">
        <v>45</v>
      </c>
      <c r="C17" s="31"/>
      <c r="D17" s="23">
        <f t="shared" si="0"/>
        <v>74612</v>
      </c>
      <c r="E17" s="24">
        <f t="shared" si="5"/>
        <v>21.706066829969338</v>
      </c>
      <c r="F17" s="23">
        <v>38146</v>
      </c>
      <c r="G17" s="23">
        <v>36466</v>
      </c>
      <c r="H17" s="25">
        <f t="shared" si="1"/>
        <v>255480</v>
      </c>
      <c r="I17" s="26">
        <f t="shared" si="6"/>
        <v>74.324049130442376</v>
      </c>
      <c r="J17" s="27">
        <v>138512</v>
      </c>
      <c r="K17" s="28">
        <v>116968</v>
      </c>
      <c r="L17" s="23">
        <f t="shared" si="3"/>
        <v>13646</v>
      </c>
      <c r="M17" s="29">
        <f t="shared" si="4"/>
        <v>3.9698840395882908</v>
      </c>
      <c r="N17" s="23">
        <v>6673</v>
      </c>
      <c r="O17" s="23">
        <v>6973</v>
      </c>
    </row>
    <row r="18" spans="1:15" ht="12" customHeight="1" x14ac:dyDescent="0.2">
      <c r="A18" s="30"/>
      <c r="B18" s="21">
        <v>46</v>
      </c>
      <c r="C18" s="31"/>
      <c r="D18" s="23">
        <f t="shared" si="0"/>
        <v>76894</v>
      </c>
      <c r="E18" s="24">
        <f t="shared" si="5"/>
        <v>21.954158196477923</v>
      </c>
      <c r="F18" s="23">
        <v>39434</v>
      </c>
      <c r="G18" s="23">
        <v>37460</v>
      </c>
      <c r="H18" s="25">
        <f t="shared" si="1"/>
        <v>258959</v>
      </c>
      <c r="I18" s="26">
        <f t="shared" si="6"/>
        <v>73.935896850231828</v>
      </c>
      <c r="J18" s="27">
        <v>139426</v>
      </c>
      <c r="K18" s="28">
        <v>119533</v>
      </c>
      <c r="L18" s="23">
        <f t="shared" si="3"/>
        <v>14395</v>
      </c>
      <c r="M18" s="29">
        <f t="shared" si="4"/>
        <v>4.1099449532902401</v>
      </c>
      <c r="N18" s="23">
        <v>6916</v>
      </c>
      <c r="O18" s="23">
        <v>7479</v>
      </c>
    </row>
    <row r="19" spans="1:15" ht="12" customHeight="1" x14ac:dyDescent="0.2">
      <c r="A19" s="30"/>
      <c r="B19" s="21">
        <v>47</v>
      </c>
      <c r="C19" s="31"/>
      <c r="D19" s="23">
        <f t="shared" si="0"/>
        <v>79405</v>
      </c>
      <c r="E19" s="24">
        <f t="shared" si="5"/>
        <v>22.410343105019994</v>
      </c>
      <c r="F19" s="23">
        <v>40786</v>
      </c>
      <c r="G19" s="23">
        <v>38619</v>
      </c>
      <c r="H19" s="25">
        <f t="shared" si="1"/>
        <v>259957</v>
      </c>
      <c r="I19" s="26">
        <f t="shared" si="6"/>
        <v>73.367238367252469</v>
      </c>
      <c r="J19" s="27">
        <v>139245</v>
      </c>
      <c r="K19" s="28">
        <v>120712</v>
      </c>
      <c r="L19" s="23">
        <f t="shared" si="3"/>
        <v>14961</v>
      </c>
      <c r="M19" s="29">
        <f t="shared" si="4"/>
        <v>4.2224185277275259</v>
      </c>
      <c r="N19" s="23">
        <v>7284</v>
      </c>
      <c r="O19" s="23">
        <v>7677</v>
      </c>
    </row>
    <row r="20" spans="1:15" ht="12" customHeight="1" x14ac:dyDescent="0.2">
      <c r="A20" s="30"/>
      <c r="B20" s="21">
        <v>48</v>
      </c>
      <c r="C20" s="31"/>
      <c r="D20" s="23">
        <f t="shared" si="0"/>
        <v>80708</v>
      </c>
      <c r="E20" s="24">
        <f t="shared" si="5"/>
        <v>22.908429296040101</v>
      </c>
      <c r="F20" s="23">
        <v>41354</v>
      </c>
      <c r="G20" s="23">
        <v>39354</v>
      </c>
      <c r="H20" s="25">
        <f t="shared" si="1"/>
        <v>255840</v>
      </c>
      <c r="I20" s="26">
        <f t="shared" si="6"/>
        <v>72.618483311430097</v>
      </c>
      <c r="J20" s="27">
        <v>136683</v>
      </c>
      <c r="K20" s="28">
        <v>119157</v>
      </c>
      <c r="L20" s="23">
        <f t="shared" si="3"/>
        <v>15759</v>
      </c>
      <c r="M20" s="29">
        <f t="shared" si="4"/>
        <v>4.4730873925298109</v>
      </c>
      <c r="N20" s="23">
        <v>7619</v>
      </c>
      <c r="O20" s="23">
        <v>8140</v>
      </c>
    </row>
    <row r="21" spans="1:15" ht="12" customHeight="1" x14ac:dyDescent="0.2">
      <c r="A21" s="30"/>
      <c r="B21" s="21">
        <v>49</v>
      </c>
      <c r="C21" s="31"/>
      <c r="D21" s="23">
        <f t="shared" si="0"/>
        <v>80687</v>
      </c>
      <c r="E21" s="24">
        <f t="shared" si="5"/>
        <v>23.061664880314396</v>
      </c>
      <c r="F21" s="23">
        <v>41349</v>
      </c>
      <c r="G21" s="23">
        <v>39338</v>
      </c>
      <c r="H21" s="25">
        <f t="shared" si="1"/>
        <v>252747</v>
      </c>
      <c r="I21" s="26">
        <f t="shared" si="6"/>
        <v>72.239228295819942</v>
      </c>
      <c r="J21" s="27">
        <v>134522</v>
      </c>
      <c r="K21" s="28">
        <v>118225</v>
      </c>
      <c r="L21" s="23">
        <f t="shared" si="3"/>
        <v>16441</v>
      </c>
      <c r="M21" s="29">
        <f t="shared" si="4"/>
        <v>4.6991068238656659</v>
      </c>
      <c r="N21" s="23">
        <v>8022</v>
      </c>
      <c r="O21" s="23">
        <v>8419</v>
      </c>
    </row>
    <row r="22" spans="1:15" ht="12" customHeight="1" x14ac:dyDescent="0.2">
      <c r="A22" s="30"/>
      <c r="B22" s="21">
        <v>50</v>
      </c>
      <c r="C22" s="31"/>
      <c r="D22" s="23">
        <f t="shared" si="0"/>
        <v>80506</v>
      </c>
      <c r="E22" s="24">
        <f t="shared" si="5"/>
        <v>23.211212053938262</v>
      </c>
      <c r="F22" s="23">
        <v>41125</v>
      </c>
      <c r="G22" s="23">
        <v>39381</v>
      </c>
      <c r="H22" s="25">
        <f t="shared" si="1"/>
        <v>249061</v>
      </c>
      <c r="I22" s="26">
        <f t="shared" si="6"/>
        <v>71.808407887187499</v>
      </c>
      <c r="J22" s="27">
        <v>132250</v>
      </c>
      <c r="K22" s="28">
        <v>116811</v>
      </c>
      <c r="L22" s="23">
        <f t="shared" si="3"/>
        <v>17274</v>
      </c>
      <c r="M22" s="29">
        <f t="shared" si="4"/>
        <v>4.9803800588742391</v>
      </c>
      <c r="N22" s="23">
        <v>8363</v>
      </c>
      <c r="O22" s="23">
        <v>8911</v>
      </c>
    </row>
    <row r="23" spans="1:15" ht="12" customHeight="1" x14ac:dyDescent="0.2">
      <c r="A23" s="30"/>
      <c r="B23" s="21">
        <v>51</v>
      </c>
      <c r="C23" s="31"/>
      <c r="D23" s="23">
        <f t="shared" si="0"/>
        <v>80758</v>
      </c>
      <c r="E23" s="24">
        <f t="shared" si="5"/>
        <v>23.262673660620411</v>
      </c>
      <c r="F23" s="23">
        <v>41319</v>
      </c>
      <c r="G23" s="23">
        <v>39439</v>
      </c>
      <c r="H23" s="25">
        <f t="shared" si="1"/>
        <v>248213</v>
      </c>
      <c r="I23" s="26">
        <f t="shared" si="6"/>
        <v>71.498774329770114</v>
      </c>
      <c r="J23" s="27">
        <v>131326</v>
      </c>
      <c r="K23" s="28">
        <v>116887</v>
      </c>
      <c r="L23" s="23">
        <f t="shared" si="3"/>
        <v>18186</v>
      </c>
      <c r="M23" s="29">
        <f t="shared" si="4"/>
        <v>5.2385520096094851</v>
      </c>
      <c r="N23" s="23">
        <v>8755</v>
      </c>
      <c r="O23" s="23">
        <v>9431</v>
      </c>
    </row>
    <row r="24" spans="1:15" ht="12" customHeight="1" x14ac:dyDescent="0.2">
      <c r="A24" s="32"/>
      <c r="B24" s="21">
        <v>52</v>
      </c>
      <c r="C24" s="31"/>
      <c r="D24" s="23">
        <f t="shared" si="0"/>
        <v>80324</v>
      </c>
      <c r="E24" s="24">
        <f t="shared" si="5"/>
        <v>23.136925062217717</v>
      </c>
      <c r="F24" s="23">
        <v>41174</v>
      </c>
      <c r="G24" s="23">
        <v>39150</v>
      </c>
      <c r="H24" s="25">
        <f t="shared" si="1"/>
        <v>247703</v>
      </c>
      <c r="I24" s="26">
        <f t="shared" si="6"/>
        <v>71.349605954465844</v>
      </c>
      <c r="J24" s="27">
        <v>130728</v>
      </c>
      <c r="K24" s="28">
        <v>116975</v>
      </c>
      <c r="L24" s="23">
        <f t="shared" si="3"/>
        <v>19141</v>
      </c>
      <c r="M24" s="29">
        <f t="shared" si="4"/>
        <v>5.5134689833164341</v>
      </c>
      <c r="N24" s="23">
        <v>9215</v>
      </c>
      <c r="O24" s="23">
        <v>9926</v>
      </c>
    </row>
    <row r="25" spans="1:15" ht="12" customHeight="1" x14ac:dyDescent="0.2">
      <c r="A25" s="32"/>
      <c r="B25" s="21">
        <v>53</v>
      </c>
      <c r="C25" s="31"/>
      <c r="D25" s="23">
        <f t="shared" si="0"/>
        <v>80504</v>
      </c>
      <c r="E25" s="24">
        <f t="shared" si="5"/>
        <v>22.998580158210942</v>
      </c>
      <c r="F25" s="23">
        <v>41192</v>
      </c>
      <c r="G25" s="23">
        <v>39312</v>
      </c>
      <c r="H25" s="25">
        <f t="shared" si="1"/>
        <v>249299</v>
      </c>
      <c r="I25" s="26">
        <f t="shared" si="6"/>
        <v>71.220349732458388</v>
      </c>
      <c r="J25" s="27">
        <v>130846</v>
      </c>
      <c r="K25" s="28">
        <v>118453</v>
      </c>
      <c r="L25" s="23">
        <f t="shared" si="3"/>
        <v>20236</v>
      </c>
      <c r="M25" s="29">
        <f t="shared" si="4"/>
        <v>5.781070109330674</v>
      </c>
      <c r="N25" s="23">
        <v>9587</v>
      </c>
      <c r="O25" s="23">
        <v>10649</v>
      </c>
    </row>
    <row r="26" spans="1:15" ht="12" customHeight="1" x14ac:dyDescent="0.2">
      <c r="A26" s="32"/>
      <c r="B26" s="21">
        <v>54</v>
      </c>
      <c r="C26" s="31"/>
      <c r="D26" s="23">
        <f t="shared" si="0"/>
        <v>79789</v>
      </c>
      <c r="E26" s="24">
        <f t="shared" si="5"/>
        <v>22.757908607839724</v>
      </c>
      <c r="F26" s="23">
        <v>40920</v>
      </c>
      <c r="G26" s="23">
        <v>38869</v>
      </c>
      <c r="H26" s="25">
        <f t="shared" si="1"/>
        <v>249520</v>
      </c>
      <c r="I26" s="26">
        <f t="shared" si="6"/>
        <v>71.169626838639005</v>
      </c>
      <c r="J26" s="27">
        <v>130730</v>
      </c>
      <c r="K26" s="28">
        <v>118790</v>
      </c>
      <c r="L26" s="23">
        <f t="shared" si="3"/>
        <v>21290</v>
      </c>
      <c r="M26" s="29">
        <f t="shared" si="4"/>
        <v>6.0724645535212591</v>
      </c>
      <c r="N26" s="23">
        <v>9979</v>
      </c>
      <c r="O26" s="23">
        <v>11311</v>
      </c>
    </row>
    <row r="27" spans="1:15" ht="12" customHeight="1" x14ac:dyDescent="0.2">
      <c r="A27" s="33"/>
      <c r="B27" s="34">
        <v>55</v>
      </c>
      <c r="C27" s="35"/>
      <c r="D27" s="23">
        <f t="shared" si="0"/>
        <v>79739</v>
      </c>
      <c r="E27" s="24">
        <f t="shared" si="5"/>
        <v>22.549856905308644</v>
      </c>
      <c r="F27" s="23">
        <v>40799</v>
      </c>
      <c r="G27" s="23">
        <v>38940</v>
      </c>
      <c r="H27" s="25">
        <f t="shared" si="1"/>
        <v>251313</v>
      </c>
      <c r="I27" s="26">
        <f t="shared" si="6"/>
        <v>71.070269108514424</v>
      </c>
      <c r="J27" s="27">
        <v>131009</v>
      </c>
      <c r="K27" s="28">
        <v>120304</v>
      </c>
      <c r="L27" s="23">
        <f t="shared" si="3"/>
        <v>22560</v>
      </c>
      <c r="M27" s="29">
        <f t="shared" si="4"/>
        <v>6.37987398617694</v>
      </c>
      <c r="N27" s="23">
        <v>10439</v>
      </c>
      <c r="O27" s="23">
        <v>12121</v>
      </c>
    </row>
    <row r="28" spans="1:15" ht="12" customHeight="1" x14ac:dyDescent="0.2">
      <c r="A28" s="33"/>
      <c r="B28" s="34">
        <v>56</v>
      </c>
      <c r="C28" s="35"/>
      <c r="D28" s="23">
        <f t="shared" si="0"/>
        <v>78891</v>
      </c>
      <c r="E28" s="24">
        <f t="shared" si="5"/>
        <v>22.040901852317493</v>
      </c>
      <c r="F28" s="23">
        <v>40428</v>
      </c>
      <c r="G28" s="23">
        <v>38463</v>
      </c>
      <c r="H28" s="25">
        <f t="shared" si="1"/>
        <v>255310</v>
      </c>
      <c r="I28" s="26">
        <f t="shared" si="6"/>
        <v>71.329589584555634</v>
      </c>
      <c r="J28" s="27">
        <v>132704</v>
      </c>
      <c r="K28" s="28">
        <v>122606</v>
      </c>
      <c r="L28" s="23">
        <f t="shared" si="3"/>
        <v>23729</v>
      </c>
      <c r="M28" s="29">
        <f t="shared" si="4"/>
        <v>6.6295085631268682</v>
      </c>
      <c r="N28" s="23">
        <v>10841</v>
      </c>
      <c r="O28" s="23">
        <v>12888</v>
      </c>
    </row>
    <row r="29" spans="1:15" ht="12" customHeight="1" x14ac:dyDescent="0.2">
      <c r="A29" s="33"/>
      <c r="B29" s="34">
        <v>57</v>
      </c>
      <c r="C29" s="35"/>
      <c r="D29" s="23">
        <f t="shared" si="0"/>
        <v>80337</v>
      </c>
      <c r="E29" s="24">
        <f t="shared" si="5"/>
        <v>21.878625467736402</v>
      </c>
      <c r="F29" s="23">
        <v>41241</v>
      </c>
      <c r="G29" s="23">
        <v>39096</v>
      </c>
      <c r="H29" s="25">
        <f t="shared" si="1"/>
        <v>261941</v>
      </c>
      <c r="I29" s="26">
        <f t="shared" si="6"/>
        <v>71.335860607744138</v>
      </c>
      <c r="J29" s="27">
        <v>135936</v>
      </c>
      <c r="K29" s="28">
        <v>126005</v>
      </c>
      <c r="L29" s="23">
        <f t="shared" si="3"/>
        <v>24916</v>
      </c>
      <c r="M29" s="29">
        <f t="shared" si="4"/>
        <v>6.7855139245194636</v>
      </c>
      <c r="N29" s="23">
        <v>11232</v>
      </c>
      <c r="O29" s="23">
        <v>13684</v>
      </c>
    </row>
    <row r="30" spans="1:15" ht="12" customHeight="1" x14ac:dyDescent="0.2">
      <c r="A30" s="33"/>
      <c r="B30" s="34">
        <v>58</v>
      </c>
      <c r="C30" s="35"/>
      <c r="D30" s="23">
        <f t="shared" si="0"/>
        <v>79427</v>
      </c>
      <c r="E30" s="24">
        <v>21.25</v>
      </c>
      <c r="F30" s="23">
        <v>40776</v>
      </c>
      <c r="G30" s="23">
        <v>38651</v>
      </c>
      <c r="H30" s="25">
        <f t="shared" si="1"/>
        <v>268132</v>
      </c>
      <c r="I30" s="26">
        <f t="shared" si="6"/>
        <v>71.762123969596402</v>
      </c>
      <c r="J30" s="27">
        <v>138837</v>
      </c>
      <c r="K30" s="28">
        <v>129295</v>
      </c>
      <c r="L30" s="23">
        <f t="shared" si="3"/>
        <v>26081</v>
      </c>
      <c r="M30" s="29">
        <f t="shared" si="4"/>
        <v>6.9802483674124822</v>
      </c>
      <c r="N30" s="23">
        <v>11620</v>
      </c>
      <c r="O30" s="23">
        <v>14461</v>
      </c>
    </row>
    <row r="31" spans="1:15" ht="12" customHeight="1" x14ac:dyDescent="0.2">
      <c r="A31" s="33"/>
      <c r="B31" s="34">
        <v>59</v>
      </c>
      <c r="C31" s="35"/>
      <c r="D31" s="23">
        <f t="shared" si="0"/>
        <v>77889</v>
      </c>
      <c r="E31" s="24">
        <f t="shared" ref="E31:E46" si="7">D31/(D31+H31+L31)*100</f>
        <v>20.632137171435154</v>
      </c>
      <c r="F31" s="23">
        <v>40053</v>
      </c>
      <c r="G31" s="23">
        <v>37836</v>
      </c>
      <c r="H31" s="25">
        <f t="shared" si="1"/>
        <v>272465</v>
      </c>
      <c r="I31" s="26">
        <f t="shared" si="6"/>
        <v>72.17367348938977</v>
      </c>
      <c r="J31" s="27">
        <v>141303</v>
      </c>
      <c r="K31" s="28">
        <v>131162</v>
      </c>
      <c r="L31" s="23">
        <f t="shared" si="3"/>
        <v>27159</v>
      </c>
      <c r="M31" s="29">
        <f t="shared" si="4"/>
        <v>7.1941893391750753</v>
      </c>
      <c r="N31" s="23">
        <v>11906</v>
      </c>
      <c r="O31" s="23">
        <v>15253</v>
      </c>
    </row>
    <row r="32" spans="1:15" ht="12" customHeight="1" x14ac:dyDescent="0.2">
      <c r="A32" s="33"/>
      <c r="B32" s="34">
        <v>60</v>
      </c>
      <c r="C32" s="35"/>
      <c r="D32" s="23">
        <f t="shared" si="0"/>
        <v>76481</v>
      </c>
      <c r="E32" s="24">
        <f t="shared" si="7"/>
        <v>20.060958496287146</v>
      </c>
      <c r="F32" s="23">
        <v>39266</v>
      </c>
      <c r="G32" s="23">
        <v>37215</v>
      </c>
      <c r="H32" s="25">
        <f t="shared" si="1"/>
        <v>276467</v>
      </c>
      <c r="I32" s="26">
        <f t="shared" si="6"/>
        <v>72.517265890783563</v>
      </c>
      <c r="J32" s="27">
        <v>143292</v>
      </c>
      <c r="K32" s="28">
        <v>133175</v>
      </c>
      <c r="L32" s="23">
        <f t="shared" si="3"/>
        <v>28295</v>
      </c>
      <c r="M32" s="29">
        <f t="shared" si="4"/>
        <v>7.4217756129292862</v>
      </c>
      <c r="N32" s="23">
        <v>12219</v>
      </c>
      <c r="O32" s="23">
        <v>16076</v>
      </c>
    </row>
    <row r="33" spans="1:15" ht="12" customHeight="1" x14ac:dyDescent="0.2">
      <c r="A33" s="33"/>
      <c r="B33" s="34">
        <v>61</v>
      </c>
      <c r="C33" s="35"/>
      <c r="D33" s="23">
        <f t="shared" si="0"/>
        <v>74756</v>
      </c>
      <c r="E33" s="24">
        <f t="shared" si="7"/>
        <v>19.423196840573688</v>
      </c>
      <c r="F33" s="23">
        <v>38524</v>
      </c>
      <c r="G33" s="23">
        <v>36232</v>
      </c>
      <c r="H33" s="25">
        <f t="shared" si="1"/>
        <v>280463</v>
      </c>
      <c r="I33" s="26">
        <f t="shared" si="6"/>
        <v>72.870245271253381</v>
      </c>
      <c r="J33" s="27">
        <v>145249</v>
      </c>
      <c r="K33" s="28">
        <v>135214</v>
      </c>
      <c r="L33" s="23">
        <f t="shared" si="3"/>
        <v>29661</v>
      </c>
      <c r="M33" s="29">
        <f t="shared" si="4"/>
        <v>7.7065578881729362</v>
      </c>
      <c r="N33" s="23">
        <v>12595</v>
      </c>
      <c r="O33" s="23">
        <v>17066</v>
      </c>
    </row>
    <row r="34" spans="1:15" ht="12" customHeight="1" x14ac:dyDescent="0.2">
      <c r="A34" s="33"/>
      <c r="B34" s="34">
        <v>62</v>
      </c>
      <c r="C34" s="35"/>
      <c r="D34" s="23">
        <f t="shared" si="0"/>
        <v>72310</v>
      </c>
      <c r="E34" s="24">
        <f t="shared" si="7"/>
        <v>18.633908508050386</v>
      </c>
      <c r="F34" s="23">
        <v>37249</v>
      </c>
      <c r="G34" s="23">
        <v>35061</v>
      </c>
      <c r="H34" s="25">
        <f t="shared" si="1"/>
        <v>284573</v>
      </c>
      <c r="I34" s="26">
        <f t="shared" si="6"/>
        <v>73.332972560661347</v>
      </c>
      <c r="J34" s="27">
        <v>147428</v>
      </c>
      <c r="K34" s="28">
        <v>137145</v>
      </c>
      <c r="L34" s="23">
        <f t="shared" si="3"/>
        <v>31173</v>
      </c>
      <c r="M34" s="29">
        <f t="shared" si="4"/>
        <v>8.0331189312882678</v>
      </c>
      <c r="N34" s="23">
        <v>13076</v>
      </c>
      <c r="O34" s="23">
        <v>18097</v>
      </c>
    </row>
    <row r="35" spans="1:15" ht="12" customHeight="1" x14ac:dyDescent="0.2">
      <c r="A35" s="36"/>
      <c r="B35" s="34">
        <v>63</v>
      </c>
      <c r="C35" s="37"/>
      <c r="D35" s="23">
        <f t="shared" si="0"/>
        <v>69167</v>
      </c>
      <c r="E35" s="24">
        <f t="shared" si="7"/>
        <v>17.850515769886886</v>
      </c>
      <c r="F35" s="23">
        <v>35687</v>
      </c>
      <c r="G35" s="23">
        <v>33480</v>
      </c>
      <c r="H35" s="25">
        <f t="shared" si="1"/>
        <v>285831</v>
      </c>
      <c r="I35" s="26">
        <f t="shared" si="6"/>
        <v>73.76683639629502</v>
      </c>
      <c r="J35" s="27">
        <v>148523</v>
      </c>
      <c r="K35" s="28">
        <v>137308</v>
      </c>
      <c r="L35" s="23">
        <f t="shared" si="3"/>
        <v>32481</v>
      </c>
      <c r="M35" s="29">
        <f t="shared" si="4"/>
        <v>8.3826478338180905</v>
      </c>
      <c r="N35" s="23">
        <v>13468</v>
      </c>
      <c r="O35" s="23">
        <v>19013</v>
      </c>
    </row>
    <row r="36" spans="1:15" ht="12" customHeight="1" x14ac:dyDescent="0.2">
      <c r="A36" s="38"/>
      <c r="B36" s="34">
        <v>64</v>
      </c>
      <c r="C36" s="39"/>
      <c r="D36" s="23">
        <f t="shared" si="0"/>
        <v>65878</v>
      </c>
      <c r="E36" s="24">
        <f t="shared" si="7"/>
        <v>17.039426208095264</v>
      </c>
      <c r="F36" s="23">
        <v>33991</v>
      </c>
      <c r="G36" s="23">
        <v>31887</v>
      </c>
      <c r="H36" s="25">
        <f t="shared" si="1"/>
        <v>287014</v>
      </c>
      <c r="I36" s="26">
        <f t="shared" si="6"/>
        <v>74.236526210423122</v>
      </c>
      <c r="J36" s="27">
        <v>149274</v>
      </c>
      <c r="K36" s="28">
        <v>137740</v>
      </c>
      <c r="L36" s="23">
        <f t="shared" si="3"/>
        <v>33729</v>
      </c>
      <c r="M36" s="29">
        <f t="shared" si="4"/>
        <v>8.7240475814816065</v>
      </c>
      <c r="N36" s="23">
        <v>13842</v>
      </c>
      <c r="O36" s="23">
        <v>19887</v>
      </c>
    </row>
    <row r="37" spans="1:15" ht="12" customHeight="1" x14ac:dyDescent="0.2">
      <c r="A37" s="20" t="s">
        <v>13</v>
      </c>
      <c r="B37" s="21">
        <v>2</v>
      </c>
      <c r="C37" s="22" t="s">
        <v>12</v>
      </c>
      <c r="D37" s="23">
        <f t="shared" si="0"/>
        <v>61964</v>
      </c>
      <c r="E37" s="24">
        <f t="shared" si="7"/>
        <v>16.189961095390757</v>
      </c>
      <c r="F37" s="23">
        <v>31866</v>
      </c>
      <c r="G37" s="23">
        <v>30098</v>
      </c>
      <c r="H37" s="25">
        <f t="shared" si="1"/>
        <v>285429</v>
      </c>
      <c r="I37" s="26">
        <f t="shared" si="6"/>
        <v>74.576922172491905</v>
      </c>
      <c r="J37" s="27">
        <v>148323</v>
      </c>
      <c r="K37" s="28">
        <v>137106</v>
      </c>
      <c r="L37" s="23">
        <f t="shared" si="3"/>
        <v>35338</v>
      </c>
      <c r="M37" s="29">
        <f t="shared" si="4"/>
        <v>9.2331167321173364</v>
      </c>
      <c r="N37" s="23">
        <v>14450</v>
      </c>
      <c r="O37" s="23">
        <v>20888</v>
      </c>
    </row>
    <row r="38" spans="1:15" ht="12" customHeight="1" x14ac:dyDescent="0.2">
      <c r="A38" s="30"/>
      <c r="B38" s="21">
        <v>3</v>
      </c>
      <c r="C38" s="31"/>
      <c r="D38" s="23">
        <f t="shared" si="0"/>
        <v>58587</v>
      </c>
      <c r="E38" s="24">
        <f t="shared" si="7"/>
        <v>15.443601213619745</v>
      </c>
      <c r="F38" s="23">
        <v>30103</v>
      </c>
      <c r="G38" s="23">
        <v>28484</v>
      </c>
      <c r="H38" s="25">
        <f t="shared" si="1"/>
        <v>283765</v>
      </c>
      <c r="I38" s="26">
        <f t="shared" si="6"/>
        <v>74.800783422650198</v>
      </c>
      <c r="J38" s="27">
        <v>147709</v>
      </c>
      <c r="K38" s="28">
        <v>136056</v>
      </c>
      <c r="L38" s="23">
        <f t="shared" si="3"/>
        <v>37009</v>
      </c>
      <c r="M38" s="29">
        <f t="shared" si="4"/>
        <v>9.7556153637300618</v>
      </c>
      <c r="N38" s="23">
        <v>15147</v>
      </c>
      <c r="O38" s="23">
        <v>21862</v>
      </c>
    </row>
    <row r="39" spans="1:15" ht="12" customHeight="1" x14ac:dyDescent="0.2">
      <c r="A39" s="30"/>
      <c r="B39" s="21">
        <v>4</v>
      </c>
      <c r="C39" s="31"/>
      <c r="D39" s="23">
        <f t="shared" si="0"/>
        <v>55913</v>
      </c>
      <c r="E39" s="24">
        <f t="shared" si="7"/>
        <v>14.859966087820849</v>
      </c>
      <c r="F39" s="23">
        <v>28674</v>
      </c>
      <c r="G39" s="23">
        <v>27239</v>
      </c>
      <c r="H39" s="25">
        <f t="shared" si="1"/>
        <v>281584</v>
      </c>
      <c r="I39" s="26">
        <f t="shared" si="6"/>
        <v>74.836418916404881</v>
      </c>
      <c r="J39" s="27">
        <v>146275</v>
      </c>
      <c r="K39" s="28">
        <v>135309</v>
      </c>
      <c r="L39" s="23">
        <f t="shared" si="3"/>
        <v>38769</v>
      </c>
      <c r="M39" s="29">
        <f t="shared" si="4"/>
        <v>10.303614995774266</v>
      </c>
      <c r="N39" s="23">
        <v>15855</v>
      </c>
      <c r="O39" s="23">
        <v>22914</v>
      </c>
    </row>
    <row r="40" spans="1:15" ht="12" customHeight="1" x14ac:dyDescent="0.2">
      <c r="B40" s="21">
        <v>5</v>
      </c>
      <c r="C40" s="40"/>
      <c r="D40" s="23">
        <f t="shared" si="0"/>
        <v>53643</v>
      </c>
      <c r="E40" s="24">
        <f t="shared" si="7"/>
        <v>14.345924984956875</v>
      </c>
      <c r="F40" s="23">
        <v>27526</v>
      </c>
      <c r="G40" s="23">
        <v>26117</v>
      </c>
      <c r="H40" s="25">
        <f t="shared" si="1"/>
        <v>279895</v>
      </c>
      <c r="I40" s="26">
        <f t="shared" si="6"/>
        <v>74.853245971785782</v>
      </c>
      <c r="J40" s="27">
        <v>145105</v>
      </c>
      <c r="K40" s="28">
        <v>134790</v>
      </c>
      <c r="L40" s="23">
        <f t="shared" si="3"/>
        <v>40387</v>
      </c>
      <c r="M40" s="29">
        <f t="shared" si="4"/>
        <v>10.800829043257338</v>
      </c>
      <c r="N40" s="23">
        <v>16507</v>
      </c>
      <c r="O40" s="23">
        <v>23880</v>
      </c>
    </row>
    <row r="41" spans="1:15" ht="12" customHeight="1" x14ac:dyDescent="0.2">
      <c r="B41" s="21">
        <v>6</v>
      </c>
      <c r="C41" s="40"/>
      <c r="D41" s="23">
        <f t="shared" si="0"/>
        <v>50833</v>
      </c>
      <c r="E41" s="24">
        <f t="shared" si="7"/>
        <v>13.748755842132596</v>
      </c>
      <c r="F41" s="23">
        <v>26080</v>
      </c>
      <c r="G41" s="23">
        <v>24753</v>
      </c>
      <c r="H41" s="25">
        <f t="shared" si="1"/>
        <v>276631</v>
      </c>
      <c r="I41" s="26">
        <f t="shared" si="6"/>
        <v>74.820138047429467</v>
      </c>
      <c r="J41" s="27">
        <v>143478</v>
      </c>
      <c r="K41" s="28">
        <v>133153</v>
      </c>
      <c r="L41" s="23">
        <f t="shared" si="3"/>
        <v>42264</v>
      </c>
      <c r="M41" s="29">
        <f t="shared" si="4"/>
        <v>11.431106110437945</v>
      </c>
      <c r="N41" s="23">
        <v>17253</v>
      </c>
      <c r="O41" s="23">
        <v>25011</v>
      </c>
    </row>
    <row r="42" spans="1:15" ht="12" customHeight="1" x14ac:dyDescent="0.2">
      <c r="B42" s="1">
        <v>7</v>
      </c>
      <c r="C42" s="40"/>
      <c r="D42" s="23">
        <f t="shared" si="0"/>
        <v>48340</v>
      </c>
      <c r="E42" s="24">
        <f t="shared" si="7"/>
        <v>13.205629739711958</v>
      </c>
      <c r="F42" s="23">
        <v>24895</v>
      </c>
      <c r="G42" s="23">
        <v>23445</v>
      </c>
      <c r="H42" s="25">
        <f t="shared" si="1"/>
        <v>273716</v>
      </c>
      <c r="I42" s="26">
        <f t="shared" si="6"/>
        <v>74.774351465349568</v>
      </c>
      <c r="J42" s="27">
        <v>141825</v>
      </c>
      <c r="K42" s="28">
        <v>131891</v>
      </c>
      <c r="L42" s="23">
        <f t="shared" si="3"/>
        <v>44000</v>
      </c>
      <c r="M42" s="29">
        <f t="shared" si="4"/>
        <v>12.02001879493848</v>
      </c>
      <c r="N42" s="23">
        <v>18030</v>
      </c>
      <c r="O42" s="23">
        <v>25970</v>
      </c>
    </row>
    <row r="43" spans="1:15" ht="12" customHeight="1" x14ac:dyDescent="0.2">
      <c r="B43" s="1">
        <v>8</v>
      </c>
      <c r="C43" s="40"/>
      <c r="D43" s="23">
        <f t="shared" si="0"/>
        <v>45804</v>
      </c>
      <c r="E43" s="24">
        <f t="shared" si="7"/>
        <v>12.683626535817039</v>
      </c>
      <c r="F43" s="23">
        <v>23612</v>
      </c>
      <c r="G43" s="23">
        <v>22192</v>
      </c>
      <c r="H43" s="25">
        <f t="shared" si="1"/>
        <v>269492</v>
      </c>
      <c r="I43" s="26">
        <f t="shared" si="6"/>
        <v>74.625270334259142</v>
      </c>
      <c r="J43" s="27">
        <v>139791</v>
      </c>
      <c r="K43" s="28">
        <v>129701</v>
      </c>
      <c r="L43" s="23">
        <f t="shared" si="3"/>
        <v>45831</v>
      </c>
      <c r="M43" s="29">
        <f t="shared" si="4"/>
        <v>12.691103129923823</v>
      </c>
      <c r="N43" s="23">
        <v>18776</v>
      </c>
      <c r="O43" s="23">
        <v>27055</v>
      </c>
    </row>
    <row r="44" spans="1:15" ht="12" customHeight="1" x14ac:dyDescent="0.2">
      <c r="B44" s="1">
        <v>9</v>
      </c>
      <c r="C44" s="40"/>
      <c r="D44" s="23">
        <f t="shared" si="0"/>
        <v>44006</v>
      </c>
      <c r="E44" s="24">
        <f t="shared" si="7"/>
        <v>12.22365120678209</v>
      </c>
      <c r="F44" s="23">
        <v>22773</v>
      </c>
      <c r="G44" s="23">
        <v>21233</v>
      </c>
      <c r="H44" s="25">
        <f t="shared" si="1"/>
        <v>268002</v>
      </c>
      <c r="I44" s="26">
        <f t="shared" si="6"/>
        <v>74.443552486479419</v>
      </c>
      <c r="J44" s="27">
        <v>139175</v>
      </c>
      <c r="K44" s="28">
        <v>128827</v>
      </c>
      <c r="L44" s="23">
        <f t="shared" si="3"/>
        <v>47999</v>
      </c>
      <c r="M44" s="29">
        <f t="shared" si="4"/>
        <v>13.332796306738482</v>
      </c>
      <c r="N44" s="23">
        <v>19655</v>
      </c>
      <c r="O44" s="23">
        <v>28344</v>
      </c>
    </row>
    <row r="45" spans="1:15" s="41" customFormat="1" ht="12" customHeight="1" x14ac:dyDescent="0.2">
      <c r="A45" s="1"/>
      <c r="B45" s="1">
        <v>10</v>
      </c>
      <c r="C45" s="40"/>
      <c r="D45" s="23">
        <f t="shared" si="0"/>
        <v>43035</v>
      </c>
      <c r="E45" s="26">
        <f t="shared" si="7"/>
        <v>11.838673826448645</v>
      </c>
      <c r="F45" s="23">
        <v>22251</v>
      </c>
      <c r="G45" s="23">
        <v>20784</v>
      </c>
      <c r="H45" s="25">
        <f t="shared" si="1"/>
        <v>269919</v>
      </c>
      <c r="I45" s="26">
        <f t="shared" si="6"/>
        <v>74.253119566891883</v>
      </c>
      <c r="J45" s="27">
        <v>139949</v>
      </c>
      <c r="K45" s="28">
        <v>129970</v>
      </c>
      <c r="L45" s="23">
        <f t="shared" si="3"/>
        <v>50558</v>
      </c>
      <c r="M45" s="26">
        <f t="shared" si="4"/>
        <v>13.908206606659476</v>
      </c>
      <c r="N45" s="23">
        <v>20872</v>
      </c>
      <c r="O45" s="23">
        <v>29686</v>
      </c>
    </row>
    <row r="46" spans="1:15" ht="12" customHeight="1" x14ac:dyDescent="0.2">
      <c r="B46" s="1">
        <v>11</v>
      </c>
      <c r="C46" s="40"/>
      <c r="D46" s="23">
        <f t="shared" si="0"/>
        <v>42671</v>
      </c>
      <c r="E46" s="26">
        <f t="shared" si="7"/>
        <v>11.642456454358928</v>
      </c>
      <c r="F46" s="23">
        <v>22071</v>
      </c>
      <c r="G46" s="23">
        <v>20600</v>
      </c>
      <c r="H46" s="25">
        <f t="shared" si="1"/>
        <v>270749</v>
      </c>
      <c r="I46" s="26">
        <f t="shared" si="6"/>
        <v>73.871796830663115</v>
      </c>
      <c r="J46" s="27">
        <v>140557</v>
      </c>
      <c r="K46" s="28">
        <v>130192</v>
      </c>
      <c r="L46" s="23">
        <f t="shared" si="3"/>
        <v>53092</v>
      </c>
      <c r="M46" s="26">
        <f t="shared" si="4"/>
        <v>14.485746714977953</v>
      </c>
      <c r="N46" s="23">
        <v>21979</v>
      </c>
      <c r="O46" s="23">
        <v>31113</v>
      </c>
    </row>
    <row r="47" spans="1:15" ht="12" customHeight="1" x14ac:dyDescent="0.2">
      <c r="B47" s="1">
        <v>12</v>
      </c>
      <c r="C47" s="40"/>
      <c r="D47" s="23">
        <f t="shared" si="0"/>
        <v>42012</v>
      </c>
      <c r="E47" s="26">
        <v>11.36</v>
      </c>
      <c r="F47" s="23">
        <v>21647</v>
      </c>
      <c r="G47" s="23">
        <v>20365</v>
      </c>
      <c r="H47" s="25">
        <f t="shared" si="1"/>
        <v>271841</v>
      </c>
      <c r="I47" s="26">
        <f t="shared" si="6"/>
        <v>73.545875369635382</v>
      </c>
      <c r="J47" s="27">
        <v>141283</v>
      </c>
      <c r="K47" s="28">
        <v>130558</v>
      </c>
      <c r="L47" s="23">
        <f t="shared" si="3"/>
        <v>55768</v>
      </c>
      <c r="M47" s="26">
        <f t="shared" si="4"/>
        <v>15.087887322419451</v>
      </c>
      <c r="N47" s="23">
        <v>23293</v>
      </c>
      <c r="O47" s="23">
        <v>32475</v>
      </c>
    </row>
    <row r="48" spans="1:15" ht="12" customHeight="1" x14ac:dyDescent="0.2">
      <c r="B48" s="1">
        <v>13</v>
      </c>
      <c r="C48" s="40"/>
      <c r="D48" s="23">
        <f t="shared" si="0"/>
        <v>42184</v>
      </c>
      <c r="E48" s="26">
        <f t="shared" ref="E48:E59" si="8">D48/(D48+H48+L48)*100</f>
        <v>11.23740972697655</v>
      </c>
      <c r="F48" s="23">
        <v>21731</v>
      </c>
      <c r="G48" s="23">
        <v>20453</v>
      </c>
      <c r="H48" s="25">
        <f t="shared" si="1"/>
        <v>274197</v>
      </c>
      <c r="I48" s="26">
        <f t="shared" si="6"/>
        <v>73.043429615678662</v>
      </c>
      <c r="J48" s="27">
        <v>142545</v>
      </c>
      <c r="K48" s="28">
        <v>131652</v>
      </c>
      <c r="L48" s="23">
        <f t="shared" si="3"/>
        <v>59008</v>
      </c>
      <c r="M48" s="26">
        <f t="shared" si="4"/>
        <v>15.71916065734478</v>
      </c>
      <c r="N48" s="23">
        <v>24810</v>
      </c>
      <c r="O48" s="23">
        <v>34198</v>
      </c>
    </row>
    <row r="49" spans="1:17" ht="12" customHeight="1" x14ac:dyDescent="0.2">
      <c r="B49" s="1">
        <v>14</v>
      </c>
      <c r="C49" s="40"/>
      <c r="D49" s="23">
        <f t="shared" si="0"/>
        <v>42710</v>
      </c>
      <c r="E49" s="26">
        <f t="shared" si="8"/>
        <v>11.175596328354773</v>
      </c>
      <c r="F49" s="23">
        <v>21940</v>
      </c>
      <c r="G49" s="23">
        <v>20770</v>
      </c>
      <c r="H49" s="25">
        <f t="shared" si="1"/>
        <v>277360</v>
      </c>
      <c r="I49" s="26">
        <f t="shared" si="6"/>
        <v>72.574652250819</v>
      </c>
      <c r="J49" s="27">
        <v>144261</v>
      </c>
      <c r="K49" s="28">
        <v>133099</v>
      </c>
      <c r="L49" s="23">
        <f t="shared" si="3"/>
        <v>62102</v>
      </c>
      <c r="M49" s="26">
        <f t="shared" si="4"/>
        <v>16.249751420826225</v>
      </c>
      <c r="N49" s="23">
        <v>26282</v>
      </c>
      <c r="O49" s="23">
        <v>35820</v>
      </c>
    </row>
    <row r="50" spans="1:17" ht="12" customHeight="1" x14ac:dyDescent="0.2">
      <c r="B50" s="1">
        <v>15</v>
      </c>
      <c r="C50" s="40"/>
      <c r="D50" s="23">
        <f t="shared" si="0"/>
        <v>43461</v>
      </c>
      <c r="E50" s="26">
        <f t="shared" si="8"/>
        <v>11.170483460559796</v>
      </c>
      <c r="F50" s="23">
        <v>22333</v>
      </c>
      <c r="G50" s="23">
        <v>21128</v>
      </c>
      <c r="H50" s="25">
        <f t="shared" si="1"/>
        <v>280136</v>
      </c>
      <c r="I50" s="26">
        <f t="shared" si="6"/>
        <v>72.001439329683606</v>
      </c>
      <c r="J50" s="27">
        <v>145555</v>
      </c>
      <c r="K50" s="28">
        <v>134581</v>
      </c>
      <c r="L50" s="23">
        <f t="shared" si="3"/>
        <v>65473</v>
      </c>
      <c r="M50" s="26">
        <f t="shared" si="4"/>
        <v>16.828077209756596</v>
      </c>
      <c r="N50" s="23">
        <v>27875</v>
      </c>
      <c r="O50" s="23">
        <v>37598</v>
      </c>
    </row>
    <row r="51" spans="1:17" ht="12" customHeight="1" x14ac:dyDescent="0.2">
      <c r="B51" s="1">
        <v>16</v>
      </c>
      <c r="C51" s="40"/>
      <c r="D51" s="23">
        <f t="shared" si="0"/>
        <v>44349</v>
      </c>
      <c r="E51" s="26">
        <f t="shared" si="8"/>
        <v>11.166813546518947</v>
      </c>
      <c r="F51" s="23">
        <v>22780</v>
      </c>
      <c r="G51" s="23">
        <v>21569</v>
      </c>
      <c r="H51" s="25">
        <f t="shared" si="1"/>
        <v>284706</v>
      </c>
      <c r="I51" s="26">
        <f t="shared" si="6"/>
        <v>71.687271811658064</v>
      </c>
      <c r="J51" s="27">
        <v>147627</v>
      </c>
      <c r="K51" s="28">
        <v>137079</v>
      </c>
      <c r="L51" s="23">
        <f t="shared" si="3"/>
        <v>68095</v>
      </c>
      <c r="M51" s="26">
        <f t="shared" si="4"/>
        <v>17.145914641822987</v>
      </c>
      <c r="N51" s="23">
        <v>29070</v>
      </c>
      <c r="O51" s="23">
        <v>39025</v>
      </c>
    </row>
    <row r="52" spans="1:17" ht="12" customHeight="1" x14ac:dyDescent="0.2">
      <c r="B52" s="1">
        <v>17</v>
      </c>
      <c r="C52" s="40"/>
      <c r="D52" s="23">
        <f t="shared" si="0"/>
        <v>45325</v>
      </c>
      <c r="E52" s="26">
        <f t="shared" si="8"/>
        <v>11.228036276528016</v>
      </c>
      <c r="F52" s="23">
        <v>23298</v>
      </c>
      <c r="G52" s="23">
        <v>22027</v>
      </c>
      <c r="H52" s="25">
        <f t="shared" si="1"/>
        <v>287599</v>
      </c>
      <c r="I52" s="26">
        <f t="shared" si="6"/>
        <v>71.244831882916287</v>
      </c>
      <c r="J52" s="27">
        <v>149009</v>
      </c>
      <c r="K52" s="28">
        <v>138590</v>
      </c>
      <c r="L52" s="23">
        <f t="shared" si="3"/>
        <v>70753</v>
      </c>
      <c r="M52" s="26">
        <f t="shared" si="4"/>
        <v>17.527131840555693</v>
      </c>
      <c r="N52" s="23">
        <v>30238</v>
      </c>
      <c r="O52" s="23">
        <v>40515</v>
      </c>
    </row>
    <row r="53" spans="1:17" ht="12" customHeight="1" x14ac:dyDescent="0.2">
      <c r="B53" s="1">
        <v>18</v>
      </c>
      <c r="C53" s="40"/>
      <c r="D53" s="23">
        <f t="shared" si="0"/>
        <v>47389</v>
      </c>
      <c r="E53" s="26">
        <f t="shared" si="8"/>
        <v>11.395257126093501</v>
      </c>
      <c r="F53" s="23">
        <v>24263</v>
      </c>
      <c r="G53" s="23">
        <v>23126</v>
      </c>
      <c r="H53" s="25">
        <f t="shared" si="1"/>
        <v>294367</v>
      </c>
      <c r="I53" s="26">
        <f t="shared" si="6"/>
        <v>70.784098724108247</v>
      </c>
      <c r="J53" s="27">
        <v>152089</v>
      </c>
      <c r="K53" s="28">
        <v>142278</v>
      </c>
      <c r="L53" s="23">
        <f t="shared" si="3"/>
        <v>74110</v>
      </c>
      <c r="M53" s="26">
        <f t="shared" si="4"/>
        <v>17.820644149798252</v>
      </c>
      <c r="N53" s="23">
        <v>31828</v>
      </c>
      <c r="O53" s="23">
        <v>42282</v>
      </c>
    </row>
    <row r="54" spans="1:17" ht="12" customHeight="1" x14ac:dyDescent="0.2">
      <c r="A54" s="42"/>
      <c r="B54" s="42">
        <v>19</v>
      </c>
      <c r="C54" s="40"/>
      <c r="D54" s="43">
        <f t="shared" si="0"/>
        <v>48755</v>
      </c>
      <c r="E54" s="26">
        <f t="shared" si="8"/>
        <v>11.52619546895575</v>
      </c>
      <c r="F54" s="43">
        <v>24985</v>
      </c>
      <c r="G54" s="43">
        <v>23770</v>
      </c>
      <c r="H54" s="44">
        <f t="shared" si="1"/>
        <v>296472</v>
      </c>
      <c r="I54" s="26">
        <f t="shared" si="6"/>
        <v>70.089103129366208</v>
      </c>
      <c r="J54" s="43">
        <v>153012</v>
      </c>
      <c r="K54" s="45">
        <v>143460</v>
      </c>
      <c r="L54" s="43">
        <f t="shared" si="3"/>
        <v>77766</v>
      </c>
      <c r="M54" s="26">
        <f t="shared" si="4"/>
        <v>18.38470140167804</v>
      </c>
      <c r="N54" s="43">
        <v>33555</v>
      </c>
      <c r="O54" s="43">
        <v>44211</v>
      </c>
    </row>
    <row r="55" spans="1:17" ht="12" customHeight="1" x14ac:dyDescent="0.2">
      <c r="A55" s="42"/>
      <c r="B55" s="42">
        <v>20</v>
      </c>
      <c r="C55" s="40"/>
      <c r="D55" s="43">
        <f t="shared" si="0"/>
        <v>49783</v>
      </c>
      <c r="E55" s="26">
        <f t="shared" si="8"/>
        <v>11.623557649651875</v>
      </c>
      <c r="F55" s="43">
        <v>25469</v>
      </c>
      <c r="G55" s="43">
        <v>24314</v>
      </c>
      <c r="H55" s="44">
        <f t="shared" si="1"/>
        <v>297565</v>
      </c>
      <c r="I55" s="26">
        <f t="shared" si="6"/>
        <v>69.476807987036935</v>
      </c>
      <c r="J55" s="43">
        <v>153721</v>
      </c>
      <c r="K55" s="45">
        <v>143844</v>
      </c>
      <c r="L55" s="43">
        <f t="shared" si="3"/>
        <v>80946</v>
      </c>
      <c r="M55" s="26">
        <f t="shared" si="4"/>
        <v>18.899634363311183</v>
      </c>
      <c r="N55" s="43">
        <v>35020</v>
      </c>
      <c r="O55" s="43">
        <v>45926</v>
      </c>
      <c r="P55" s="46"/>
      <c r="Q55" s="47"/>
    </row>
    <row r="56" spans="1:17" ht="12" customHeight="1" x14ac:dyDescent="0.2">
      <c r="A56" s="42"/>
      <c r="B56" s="42">
        <v>21</v>
      </c>
      <c r="C56" s="40"/>
      <c r="D56" s="43">
        <f t="shared" si="0"/>
        <v>51420</v>
      </c>
      <c r="E56" s="26">
        <f t="shared" si="8"/>
        <v>11.772112776016209</v>
      </c>
      <c r="F56" s="43">
        <v>26315</v>
      </c>
      <c r="G56" s="43">
        <v>25105</v>
      </c>
      <c r="H56" s="44">
        <f t="shared" si="1"/>
        <v>300906</v>
      </c>
      <c r="I56" s="26">
        <f t="shared" si="6"/>
        <v>68.889524834304424</v>
      </c>
      <c r="J56" s="43">
        <v>155359</v>
      </c>
      <c r="K56" s="45">
        <v>145547</v>
      </c>
      <c r="L56" s="43">
        <f t="shared" si="3"/>
        <v>84469</v>
      </c>
      <c r="M56" s="26">
        <f t="shared" si="4"/>
        <v>19.338362389679371</v>
      </c>
      <c r="N56" s="43">
        <v>36590</v>
      </c>
      <c r="O56" s="43">
        <v>47879</v>
      </c>
    </row>
    <row r="57" spans="1:17" ht="12" customHeight="1" x14ac:dyDescent="0.2">
      <c r="B57" s="1">
        <v>22</v>
      </c>
      <c r="C57" s="40"/>
      <c r="D57" s="43">
        <f t="shared" si="0"/>
        <v>53328</v>
      </c>
      <c r="E57" s="26">
        <f t="shared" si="8"/>
        <v>11.946423891055639</v>
      </c>
      <c r="F57" s="43">
        <v>27231</v>
      </c>
      <c r="G57" s="43">
        <v>26097</v>
      </c>
      <c r="H57" s="44">
        <f t="shared" si="1"/>
        <v>305672</v>
      </c>
      <c r="I57" s="26">
        <f t="shared" si="6"/>
        <v>68.475984166418385</v>
      </c>
      <c r="J57" s="43">
        <v>157900</v>
      </c>
      <c r="K57" s="45">
        <v>147772</v>
      </c>
      <c r="L57" s="43">
        <f t="shared" si="3"/>
        <v>87393</v>
      </c>
      <c r="M57" s="26">
        <f t="shared" si="4"/>
        <v>19.577591942525981</v>
      </c>
      <c r="N57" s="43">
        <v>37941</v>
      </c>
      <c r="O57" s="43">
        <v>49452</v>
      </c>
    </row>
    <row r="58" spans="1:17" ht="12" customHeight="1" x14ac:dyDescent="0.2">
      <c r="B58" s="1">
        <v>23</v>
      </c>
      <c r="C58" s="40"/>
      <c r="D58" s="43">
        <f t="shared" si="0"/>
        <v>54629</v>
      </c>
      <c r="E58" s="26">
        <f t="shared" si="8"/>
        <v>12.114203348486528</v>
      </c>
      <c r="F58" s="43">
        <v>27909</v>
      </c>
      <c r="G58" s="43">
        <v>26720</v>
      </c>
      <c r="H58" s="44">
        <f t="shared" si="1"/>
        <v>307550</v>
      </c>
      <c r="I58" s="26">
        <f t="shared" si="6"/>
        <v>68.200465683556928</v>
      </c>
      <c r="J58" s="43">
        <v>158735</v>
      </c>
      <c r="K58" s="45">
        <v>148815</v>
      </c>
      <c r="L58" s="43">
        <f t="shared" si="3"/>
        <v>88771</v>
      </c>
      <c r="M58" s="26">
        <f t="shared" si="4"/>
        <v>19.685330967956535</v>
      </c>
      <c r="N58" s="43">
        <v>38515</v>
      </c>
      <c r="O58" s="43">
        <v>50256</v>
      </c>
      <c r="P58" s="46"/>
      <c r="Q58" s="48"/>
    </row>
    <row r="59" spans="1:17" s="47" customFormat="1" ht="12" customHeight="1" x14ac:dyDescent="0.2">
      <c r="B59" s="47">
        <v>24</v>
      </c>
      <c r="C59" s="49"/>
      <c r="D59" s="43">
        <f t="shared" si="0"/>
        <v>55788</v>
      </c>
      <c r="E59" s="26">
        <f t="shared" si="8"/>
        <v>12.251244054233299</v>
      </c>
      <c r="F59" s="43">
        <v>28517</v>
      </c>
      <c r="G59" s="43">
        <v>27271</v>
      </c>
      <c r="H59" s="44">
        <f t="shared" si="1"/>
        <v>308754</v>
      </c>
      <c r="I59" s="26">
        <f t="shared" si="6"/>
        <v>67.803481155817508</v>
      </c>
      <c r="J59" s="43">
        <v>159088</v>
      </c>
      <c r="K59" s="45">
        <v>149666</v>
      </c>
      <c r="L59" s="43">
        <f t="shared" si="3"/>
        <v>90824</v>
      </c>
      <c r="M59" s="26">
        <f t="shared" si="4"/>
        <v>19.945274789949181</v>
      </c>
      <c r="N59" s="43">
        <v>39444</v>
      </c>
      <c r="O59" s="43">
        <v>51380</v>
      </c>
      <c r="P59" s="46"/>
      <c r="Q59" s="48"/>
    </row>
    <row r="60" spans="1:17" s="47" customFormat="1" ht="12" customHeight="1" x14ac:dyDescent="0.2">
      <c r="C60" s="49"/>
      <c r="D60" s="43"/>
      <c r="E60" s="26"/>
      <c r="F60" s="43"/>
      <c r="G60" s="43"/>
      <c r="H60" s="44"/>
      <c r="I60" s="26"/>
      <c r="J60" s="43"/>
      <c r="K60" s="45"/>
      <c r="L60" s="43"/>
      <c r="M60" s="26"/>
      <c r="N60" s="43"/>
      <c r="O60" s="43"/>
      <c r="P60" s="46"/>
      <c r="Q60" s="48"/>
    </row>
    <row r="61" spans="1:17" s="47" customFormat="1" ht="12" customHeight="1" x14ac:dyDescent="0.2">
      <c r="B61" s="47">
        <v>25</v>
      </c>
      <c r="C61" s="49"/>
      <c r="D61" s="43">
        <f t="shared" ref="D61:D71" si="9">F61+G61</f>
        <v>59454</v>
      </c>
      <c r="E61" s="26">
        <f t="shared" ref="E61:E71" si="10">D61/(D61+H61+L61)*100</f>
        <v>12.379260875630633</v>
      </c>
      <c r="F61" s="43">
        <v>30391</v>
      </c>
      <c r="G61" s="43">
        <v>29063</v>
      </c>
      <c r="H61" s="44">
        <f t="shared" ref="H61:H71" si="11">J61+K61</f>
        <v>324762</v>
      </c>
      <c r="I61" s="26">
        <f t="shared" ref="I61:I71" si="12">H61/(D61+H61+L61)*100</f>
        <v>67.620572551746832</v>
      </c>
      <c r="J61" s="43">
        <v>166094</v>
      </c>
      <c r="K61" s="45">
        <v>158668</v>
      </c>
      <c r="L61" s="43">
        <f t="shared" ref="L61:L71" si="13">N61+O61</f>
        <v>96055</v>
      </c>
      <c r="M61" s="26">
        <f t="shared" ref="M61:M71" si="14">L61/(D61+H61+L61)*100</f>
        <v>20.00016657262254</v>
      </c>
      <c r="N61" s="43">
        <v>41922</v>
      </c>
      <c r="O61" s="43">
        <v>54133</v>
      </c>
      <c r="P61" s="46"/>
      <c r="Q61" s="48"/>
    </row>
    <row r="62" spans="1:17" s="47" customFormat="1" ht="12" customHeight="1" x14ac:dyDescent="0.2">
      <c r="B62" s="47">
        <v>26</v>
      </c>
      <c r="C62" s="49"/>
      <c r="D62" s="43">
        <f t="shared" si="9"/>
        <v>60996</v>
      </c>
      <c r="E62" s="26">
        <f t="shared" si="10"/>
        <v>12.521195051956102</v>
      </c>
      <c r="F62" s="43">
        <v>31192</v>
      </c>
      <c r="G62" s="43">
        <v>29804</v>
      </c>
      <c r="H62" s="44">
        <f t="shared" si="11"/>
        <v>325873</v>
      </c>
      <c r="I62" s="26">
        <f t="shared" si="12"/>
        <v>66.894868436718653</v>
      </c>
      <c r="J62" s="43">
        <v>166616</v>
      </c>
      <c r="K62" s="45">
        <v>159257</v>
      </c>
      <c r="L62" s="43">
        <f t="shared" si="13"/>
        <v>100273</v>
      </c>
      <c r="M62" s="26">
        <f t="shared" si="14"/>
        <v>20.583936511325241</v>
      </c>
      <c r="N62" s="43">
        <v>43997</v>
      </c>
      <c r="O62" s="43">
        <v>56276</v>
      </c>
      <c r="P62" s="46"/>
      <c r="Q62" s="48"/>
    </row>
    <row r="63" spans="1:17" s="47" customFormat="1" ht="12" customHeight="1" x14ac:dyDescent="0.2">
      <c r="B63" s="47">
        <v>27</v>
      </c>
      <c r="C63" s="49"/>
      <c r="D63" s="43">
        <f t="shared" si="9"/>
        <v>62556</v>
      </c>
      <c r="E63" s="26">
        <f t="shared" si="10"/>
        <v>12.664388442601709</v>
      </c>
      <c r="F63" s="43">
        <v>32049</v>
      </c>
      <c r="G63" s="43">
        <v>30507</v>
      </c>
      <c r="H63" s="44">
        <f t="shared" si="11"/>
        <v>327250</v>
      </c>
      <c r="I63" s="26">
        <f t="shared" si="12"/>
        <v>66.251376651982369</v>
      </c>
      <c r="J63" s="43">
        <v>167194</v>
      </c>
      <c r="K63" s="45">
        <v>160056</v>
      </c>
      <c r="L63" s="43">
        <f t="shared" si="13"/>
        <v>104146</v>
      </c>
      <c r="M63" s="26">
        <f t="shared" si="14"/>
        <v>21.084234905415911</v>
      </c>
      <c r="N63" s="43">
        <v>45774</v>
      </c>
      <c r="O63" s="43">
        <v>58372</v>
      </c>
      <c r="P63" s="46"/>
      <c r="Q63" s="48"/>
    </row>
    <row r="64" spans="1:17" s="47" customFormat="1" ht="12" customHeight="1" x14ac:dyDescent="0.2">
      <c r="B64" s="47">
        <v>28</v>
      </c>
      <c r="C64" s="49"/>
      <c r="D64" s="43">
        <f t="shared" si="9"/>
        <v>64183</v>
      </c>
      <c r="E64" s="26">
        <f t="shared" si="10"/>
        <v>12.798179864048128</v>
      </c>
      <c r="F64" s="43">
        <v>32886</v>
      </c>
      <c r="G64" s="43">
        <v>31297</v>
      </c>
      <c r="H64" s="44">
        <f t="shared" si="11"/>
        <v>330367</v>
      </c>
      <c r="I64" s="26">
        <f t="shared" si="12"/>
        <v>65.875641324743114</v>
      </c>
      <c r="J64" s="43">
        <v>168565</v>
      </c>
      <c r="K64" s="45">
        <v>161802</v>
      </c>
      <c r="L64" s="43">
        <f t="shared" si="13"/>
        <v>106951</v>
      </c>
      <c r="M64" s="26">
        <f t="shared" si="14"/>
        <v>21.326178811208752</v>
      </c>
      <c r="N64" s="43">
        <v>47089</v>
      </c>
      <c r="O64" s="43">
        <v>59862</v>
      </c>
      <c r="P64" s="46"/>
      <c r="Q64" s="48"/>
    </row>
    <row r="65" spans="1:17" s="47" customFormat="1" ht="12" customHeight="1" x14ac:dyDescent="0.2">
      <c r="B65" s="47">
        <v>29</v>
      </c>
      <c r="C65" s="49"/>
      <c r="D65" s="43">
        <f t="shared" si="9"/>
        <v>65200</v>
      </c>
      <c r="E65" s="26">
        <f t="shared" si="10"/>
        <v>12.872375920759865</v>
      </c>
      <c r="F65" s="43">
        <v>33457</v>
      </c>
      <c r="G65" s="43">
        <v>31743</v>
      </c>
      <c r="H65" s="44">
        <f t="shared" si="11"/>
        <v>332441</v>
      </c>
      <c r="I65" s="26">
        <f t="shared" si="12"/>
        <v>65.633520298670717</v>
      </c>
      <c r="J65" s="43">
        <v>169528</v>
      </c>
      <c r="K65" s="45">
        <v>162913</v>
      </c>
      <c r="L65" s="43">
        <f t="shared" si="13"/>
        <v>108870</v>
      </c>
      <c r="M65" s="26">
        <f t="shared" si="14"/>
        <v>21.494103780569425</v>
      </c>
      <c r="N65" s="43">
        <v>47965</v>
      </c>
      <c r="O65" s="43">
        <v>60905</v>
      </c>
      <c r="P65" s="46"/>
      <c r="Q65" s="48"/>
    </row>
    <row r="66" spans="1:17" s="47" customFormat="1" ht="12" customHeight="1" x14ac:dyDescent="0.2">
      <c r="B66" s="47">
        <v>30</v>
      </c>
      <c r="C66" s="49"/>
      <c r="D66" s="43">
        <f t="shared" si="9"/>
        <v>66197</v>
      </c>
      <c r="E66" s="26">
        <f t="shared" si="10"/>
        <v>12.89894523935253</v>
      </c>
      <c r="F66" s="43">
        <v>34029</v>
      </c>
      <c r="G66" s="43">
        <v>32168</v>
      </c>
      <c r="H66" s="44">
        <f t="shared" si="11"/>
        <v>336545</v>
      </c>
      <c r="I66" s="26">
        <f t="shared" si="12"/>
        <v>65.578130815261972</v>
      </c>
      <c r="J66" s="43">
        <v>171187</v>
      </c>
      <c r="K66" s="45">
        <v>165358</v>
      </c>
      <c r="L66" s="43">
        <f t="shared" si="13"/>
        <v>110455</v>
      </c>
      <c r="M66" s="26">
        <f t="shared" si="14"/>
        <v>21.522923945385493</v>
      </c>
      <c r="N66" s="43">
        <v>48623</v>
      </c>
      <c r="O66" s="43">
        <v>61832</v>
      </c>
      <c r="P66" s="46"/>
      <c r="Q66" s="48"/>
    </row>
    <row r="67" spans="1:17" s="47" customFormat="1" ht="12" customHeight="1" x14ac:dyDescent="0.2">
      <c r="B67" s="47">
        <v>31</v>
      </c>
      <c r="C67" s="49"/>
      <c r="D67" s="43">
        <f t="shared" si="9"/>
        <v>66878</v>
      </c>
      <c r="E67" s="26">
        <f t="shared" si="10"/>
        <v>12.89888307916039</v>
      </c>
      <c r="F67" s="43">
        <v>34310</v>
      </c>
      <c r="G67" s="43">
        <v>32568</v>
      </c>
      <c r="H67" s="44">
        <f t="shared" si="11"/>
        <v>339939</v>
      </c>
      <c r="I67" s="26">
        <f t="shared" si="12"/>
        <v>65.564661249539512</v>
      </c>
      <c r="J67" s="43">
        <v>172752</v>
      </c>
      <c r="K67" s="45">
        <v>167187</v>
      </c>
      <c r="L67" s="43">
        <f t="shared" si="13"/>
        <v>111662</v>
      </c>
      <c r="M67" s="26">
        <f t="shared" si="14"/>
        <v>21.536455671300093</v>
      </c>
      <c r="N67" s="43">
        <v>49054</v>
      </c>
      <c r="O67" s="43">
        <v>62608</v>
      </c>
      <c r="P67" s="46"/>
      <c r="Q67" s="48"/>
    </row>
    <row r="68" spans="1:17" s="47" customFormat="1" ht="12" customHeight="1" x14ac:dyDescent="0.2">
      <c r="A68" s="50" t="s">
        <v>14</v>
      </c>
      <c r="B68" s="47">
        <v>2</v>
      </c>
      <c r="C68" s="49"/>
      <c r="D68" s="43">
        <f t="shared" si="9"/>
        <v>66886</v>
      </c>
      <c r="E68" s="26">
        <f t="shared" si="10"/>
        <v>12.817461458123736</v>
      </c>
      <c r="F68" s="43">
        <v>34269</v>
      </c>
      <c r="G68" s="43">
        <v>32617</v>
      </c>
      <c r="H68" s="44">
        <f t="shared" si="11"/>
        <v>342622</v>
      </c>
      <c r="I68" s="26">
        <f t="shared" si="12"/>
        <v>65.657152164956358</v>
      </c>
      <c r="J68" s="43">
        <v>173611</v>
      </c>
      <c r="K68" s="45">
        <v>169011</v>
      </c>
      <c r="L68" s="43">
        <f t="shared" si="13"/>
        <v>112327</v>
      </c>
      <c r="M68" s="26">
        <f t="shared" si="14"/>
        <v>21.525386376919908</v>
      </c>
      <c r="N68" s="43">
        <v>49261</v>
      </c>
      <c r="O68" s="43">
        <v>63066</v>
      </c>
      <c r="P68" s="46"/>
      <c r="Q68" s="48"/>
    </row>
    <row r="69" spans="1:17" s="47" customFormat="1" ht="12" customHeight="1" x14ac:dyDescent="0.2">
      <c r="A69" s="50"/>
      <c r="B69" s="47">
        <v>3</v>
      </c>
      <c r="C69" s="49"/>
      <c r="D69" s="43">
        <f t="shared" si="9"/>
        <v>67437</v>
      </c>
      <c r="E69" s="26">
        <f t="shared" si="10"/>
        <v>12.813390056260582</v>
      </c>
      <c r="F69" s="43">
        <v>34543</v>
      </c>
      <c r="G69" s="43">
        <v>32894</v>
      </c>
      <c r="H69" s="44">
        <f t="shared" si="11"/>
        <v>346029</v>
      </c>
      <c r="I69" s="26">
        <f t="shared" si="12"/>
        <v>65.747357500745778</v>
      </c>
      <c r="J69" s="43">
        <v>175156</v>
      </c>
      <c r="K69" s="45">
        <v>170873</v>
      </c>
      <c r="L69" s="43">
        <f t="shared" si="13"/>
        <v>112835</v>
      </c>
      <c r="M69" s="26">
        <f t="shared" si="14"/>
        <v>21.439252442993649</v>
      </c>
      <c r="N69" s="43">
        <v>49348</v>
      </c>
      <c r="O69" s="43">
        <v>63487</v>
      </c>
      <c r="P69" s="46"/>
      <c r="Q69" s="48"/>
    </row>
    <row r="70" spans="1:17" s="47" customFormat="1" ht="12" customHeight="1" x14ac:dyDescent="0.2">
      <c r="A70" s="50"/>
      <c r="B70" s="47">
        <v>4</v>
      </c>
      <c r="C70" s="49"/>
      <c r="D70" s="43">
        <f t="shared" si="9"/>
        <v>66563</v>
      </c>
      <c r="E70" s="26">
        <f t="shared" si="10"/>
        <v>12.655717632027258</v>
      </c>
      <c r="F70" s="43">
        <v>34126</v>
      </c>
      <c r="G70" s="43">
        <v>32437</v>
      </c>
      <c r="H70" s="44">
        <f t="shared" si="11"/>
        <v>346388</v>
      </c>
      <c r="I70" s="26">
        <f t="shared" si="12"/>
        <v>65.859241908006823</v>
      </c>
      <c r="J70" s="43">
        <v>175249</v>
      </c>
      <c r="K70" s="45">
        <v>171139</v>
      </c>
      <c r="L70" s="43">
        <f t="shared" si="13"/>
        <v>113001</v>
      </c>
      <c r="M70" s="26">
        <f t="shared" si="14"/>
        <v>21.48504045996593</v>
      </c>
      <c r="N70" s="43">
        <v>49304</v>
      </c>
      <c r="O70" s="43">
        <v>63697</v>
      </c>
      <c r="P70" s="46"/>
      <c r="Q70" s="48"/>
    </row>
    <row r="71" spans="1:17" s="47" customFormat="1" ht="12" customHeight="1" x14ac:dyDescent="0.2">
      <c r="A71" s="50"/>
      <c r="B71" s="47">
        <v>5</v>
      </c>
      <c r="C71" s="49"/>
      <c r="D71" s="43">
        <f t="shared" si="9"/>
        <v>66208</v>
      </c>
      <c r="E71" s="26">
        <f t="shared" si="10"/>
        <v>12.424514245179983</v>
      </c>
      <c r="F71" s="43">
        <v>33783</v>
      </c>
      <c r="G71" s="43">
        <v>32425</v>
      </c>
      <c r="H71" s="44">
        <f t="shared" si="11"/>
        <v>354048</v>
      </c>
      <c r="I71" s="26">
        <f t="shared" si="12"/>
        <v>66.440225040440467</v>
      </c>
      <c r="J71" s="43">
        <v>179218</v>
      </c>
      <c r="K71" s="45">
        <v>174830</v>
      </c>
      <c r="L71" s="43">
        <f t="shared" si="13"/>
        <v>112626</v>
      </c>
      <c r="M71" s="26">
        <f t="shared" si="14"/>
        <v>21.135260714379545</v>
      </c>
      <c r="N71" s="43">
        <v>48968</v>
      </c>
      <c r="O71" s="43">
        <v>63658</v>
      </c>
      <c r="P71" s="46"/>
      <c r="Q71" s="48"/>
    </row>
    <row r="72" spans="1:17" s="47" customFormat="1" ht="12" customHeight="1" x14ac:dyDescent="0.2">
      <c r="A72" s="50"/>
      <c r="B72" s="47">
        <v>6</v>
      </c>
      <c r="C72" s="49"/>
      <c r="D72" s="43">
        <f t="shared" ref="D72:D74" si="15">F72+G72</f>
        <v>65775</v>
      </c>
      <c r="E72" s="26">
        <f t="shared" ref="E72:E74" si="16">D72/(D72+H72+L72)*100</f>
        <v>12.200709319839438</v>
      </c>
      <c r="F72" s="43">
        <v>33577</v>
      </c>
      <c r="G72" s="43">
        <v>32198</v>
      </c>
      <c r="H72" s="44">
        <f t="shared" ref="H72:H74" si="17">J72+K72</f>
        <v>360576</v>
      </c>
      <c r="I72" s="26">
        <f t="shared" ref="I72:I74" si="18">H72/(D72+H72+L72)*100</f>
        <v>66.883815487805791</v>
      </c>
      <c r="J72" s="43">
        <v>182081</v>
      </c>
      <c r="K72" s="45">
        <v>178495</v>
      </c>
      <c r="L72" s="43">
        <f t="shared" ref="L72:L74" si="19">N72+O72</f>
        <v>112757</v>
      </c>
      <c r="M72" s="26">
        <f t="shared" ref="M72:M74" si="20">L72/(D72+H72+L72)*100</f>
        <v>20.91547519235478</v>
      </c>
      <c r="N72" s="43">
        <v>48908</v>
      </c>
      <c r="O72" s="43">
        <v>63849</v>
      </c>
      <c r="P72" s="46"/>
      <c r="Q72" s="48"/>
    </row>
    <row r="73" spans="1:17" s="47" customFormat="1" ht="12" customHeight="1" x14ac:dyDescent="0.2">
      <c r="A73" s="50"/>
      <c r="B73" s="47">
        <v>7</v>
      </c>
      <c r="C73" s="41"/>
      <c r="D73" s="43">
        <f t="shared" si="15"/>
        <v>64616</v>
      </c>
      <c r="E73" s="26">
        <f t="shared" si="16"/>
        <v>11.928703951558562</v>
      </c>
      <c r="F73" s="43">
        <v>33062</v>
      </c>
      <c r="G73" s="43">
        <v>31554</v>
      </c>
      <c r="H73" s="44">
        <f t="shared" si="17"/>
        <v>364497</v>
      </c>
      <c r="I73" s="26">
        <f t="shared" si="18"/>
        <v>67.289476356184863</v>
      </c>
      <c r="J73" s="43">
        <v>183899</v>
      </c>
      <c r="K73" s="43">
        <v>180598</v>
      </c>
      <c r="L73" s="43">
        <f t="shared" si="19"/>
        <v>112572</v>
      </c>
      <c r="M73" s="26">
        <f t="shared" si="20"/>
        <v>20.781819692256569</v>
      </c>
      <c r="N73" s="43">
        <v>48669</v>
      </c>
      <c r="O73" s="43">
        <v>63903</v>
      </c>
      <c r="P73" s="46"/>
      <c r="Q73" s="48"/>
    </row>
    <row r="74" spans="1:17" s="47" customFormat="1" ht="12" customHeight="1" x14ac:dyDescent="0.2">
      <c r="A74" s="50"/>
      <c r="B74" s="47">
        <v>8</v>
      </c>
      <c r="C74" s="41"/>
      <c r="D74" s="43">
        <f t="shared" si="15"/>
        <v>63403</v>
      </c>
      <c r="E74" s="26">
        <f>D74/(D74+H74+L74)*100</f>
        <v>11.672278545562994</v>
      </c>
      <c r="F74" s="43">
        <v>32478</v>
      </c>
      <c r="G74" s="43">
        <v>30925</v>
      </c>
      <c r="H74" s="44">
        <f t="shared" si="17"/>
        <v>367196</v>
      </c>
      <c r="I74" s="26">
        <f t="shared" si="18"/>
        <v>67.599545649520522</v>
      </c>
      <c r="J74" s="43">
        <v>185161</v>
      </c>
      <c r="K74" s="43">
        <v>182035</v>
      </c>
      <c r="L74" s="43">
        <f t="shared" si="19"/>
        <v>112594</v>
      </c>
      <c r="M74" s="26">
        <f>L74/(D74+H74+L74)*100</f>
        <v>20.728175804916486</v>
      </c>
      <c r="N74" s="43">
        <v>48679</v>
      </c>
      <c r="O74" s="43">
        <v>63915</v>
      </c>
      <c r="P74" s="46"/>
      <c r="Q74" s="48"/>
    </row>
    <row r="75" spans="1:17" ht="5.25" customHeight="1" x14ac:dyDescent="0.2">
      <c r="A75" s="42"/>
      <c r="B75" s="42"/>
      <c r="C75" s="42"/>
      <c r="D75" s="51"/>
      <c r="E75" s="52"/>
      <c r="F75" s="51"/>
      <c r="G75" s="51"/>
      <c r="H75" s="51"/>
      <c r="I75" s="52"/>
      <c r="J75" s="51"/>
      <c r="K75" s="51"/>
      <c r="L75" s="51"/>
      <c r="M75" s="52"/>
      <c r="N75" s="51"/>
      <c r="O75" s="51"/>
    </row>
    <row r="76" spans="1:17" ht="12" customHeight="1" x14ac:dyDescent="0.2">
      <c r="A76" s="1" t="s">
        <v>15</v>
      </c>
      <c r="B76" s="54"/>
      <c r="C76" s="30"/>
      <c r="D76" s="54"/>
      <c r="E76" s="54"/>
      <c r="F76" s="54"/>
      <c r="G76" s="54"/>
      <c r="H76" s="54"/>
      <c r="L76" s="54"/>
      <c r="M76" s="54"/>
      <c r="N76" s="54"/>
      <c r="O76" s="54"/>
      <c r="P76" s="55"/>
    </row>
    <row r="77" spans="1:17" ht="12" customHeight="1" x14ac:dyDescent="0.2">
      <c r="A77" s="54"/>
      <c r="B77" s="53"/>
      <c r="C77" s="54"/>
      <c r="D77" s="54"/>
      <c r="E77" s="58" t="s">
        <v>16</v>
      </c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6"/>
    </row>
    <row r="78" spans="1:17" ht="12" customHeight="1" x14ac:dyDescent="0.2">
      <c r="A78" s="54"/>
      <c r="B78" s="53"/>
      <c r="C78" s="54"/>
      <c r="D78" s="54"/>
      <c r="E78" s="58" t="s">
        <v>17</v>
      </c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6"/>
    </row>
    <row r="79" spans="1:17" ht="12" customHeight="1" x14ac:dyDescent="0.2">
      <c r="A79" s="54"/>
      <c r="B79" s="54"/>
      <c r="D79" s="54"/>
      <c r="E79" s="58" t="s">
        <v>18</v>
      </c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7"/>
    </row>
    <row r="80" spans="1:17" x14ac:dyDescent="0.2">
      <c r="E80" s="58" t="s">
        <v>19</v>
      </c>
      <c r="F80" s="59"/>
      <c r="G80" s="59"/>
      <c r="H80" s="59"/>
      <c r="I80" s="59"/>
      <c r="J80" s="59"/>
      <c r="K80" s="59"/>
      <c r="L80" s="59"/>
      <c r="M80" s="59"/>
      <c r="N80" s="59"/>
      <c r="O80" s="59"/>
    </row>
    <row r="81" spans="5:15" x14ac:dyDescent="0.2">
      <c r="E81" s="58" t="s">
        <v>20</v>
      </c>
      <c r="F81" s="59"/>
      <c r="G81" s="59"/>
      <c r="H81" s="59"/>
      <c r="I81" s="59"/>
      <c r="J81" s="59"/>
      <c r="K81" s="59"/>
      <c r="L81" s="59"/>
      <c r="M81" s="59"/>
      <c r="N81" s="59"/>
      <c r="O81" s="59"/>
    </row>
    <row r="82" spans="5:15" x14ac:dyDescent="0.2">
      <c r="E82" s="58" t="s">
        <v>21</v>
      </c>
      <c r="F82" s="59"/>
      <c r="G82" s="59"/>
      <c r="H82" s="59"/>
      <c r="I82" s="59"/>
      <c r="J82" s="59"/>
      <c r="K82" s="59"/>
      <c r="L82" s="59"/>
      <c r="M82" s="59"/>
      <c r="N82" s="59"/>
      <c r="O82" s="59"/>
    </row>
  </sheetData>
  <mergeCells count="12">
    <mergeCell ref="E81:O81"/>
    <mergeCell ref="E82:O82"/>
    <mergeCell ref="A1:O1"/>
    <mergeCell ref="A4:C5"/>
    <mergeCell ref="D4:G4"/>
    <mergeCell ref="H4:K4"/>
    <mergeCell ref="L4:O4"/>
    <mergeCell ref="P76:P79"/>
    <mergeCell ref="E77:O77"/>
    <mergeCell ref="E78:O78"/>
    <mergeCell ref="E79:O79"/>
    <mergeCell ref="E80:O80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1" orientation="portrait" r:id="rId1"/>
  <headerFooter alignWithMargins="0"/>
  <rowBreaks count="1" manualBreakCount="1">
    <brk id="7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4.年齢（３区分）別人口の推移 </vt:lpstr>
      <vt:lpstr>'4.年齢（３区分）別人口の推移 '!Print_Area</vt:lpstr>
      <vt:lpstr>'4.年齢（３区分）別人口の推移 '!Print_Titles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北原　和幸_江東区</cp:lastModifiedBy>
  <dcterms:created xsi:type="dcterms:W3CDTF">2022-01-27T00:32:41Z</dcterms:created>
  <dcterms:modified xsi:type="dcterms:W3CDTF">2026-01-13T01:02:37Z</dcterms:modified>
</cp:coreProperties>
</file>