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tgnassv02\bumon\課共有\地域振興課\★統計調査係\【機密性2】統計 資料\★統計書★\人口統計（毎年１月１日更新）\R8人口統計\4_資料作成\"/>
    </mc:Choice>
  </mc:AlternateContent>
  <xr:revisionPtr revIDLastSave="0" documentId="13_ncr:1_{98143AD7-F7B1-43E0-9F80-C328EFDE4B74}" xr6:coauthVersionLast="47" xr6:coauthVersionMax="47" xr10:uidLastSave="{00000000-0000-0000-0000-000000000000}"/>
  <bookViews>
    <workbookView xWindow="-110" yWindow="-110" windowWidth="19420" windowHeight="10300" xr2:uid="{00000000-000D-0000-FFFF-FFFF00000000}"/>
  </bookViews>
  <sheets>
    <sheet name="1.人口の推移 " sheetId="2" r:id="rId1"/>
  </sheets>
  <definedNames>
    <definedName name="_xlnm.Print_Area" localSheetId="0">'1.人口の推移 '!$A$1:$K$69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0" i="2" l="1"/>
  <c r="E60" i="2"/>
  <c r="F60" i="2"/>
  <c r="E59" i="2"/>
  <c r="F59" i="2" l="1"/>
  <c r="J59" i="2" s="1"/>
  <c r="F57" i="2"/>
  <c r="J57" i="2" s="1"/>
  <c r="D57" i="2" l="1"/>
  <c r="F58" i="2"/>
  <c r="J58" i="2" s="1"/>
  <c r="F56" i="2"/>
  <c r="J56" i="2" s="1"/>
  <c r="F55" i="2"/>
  <c r="J55" i="2" s="1"/>
  <c r="F54" i="2"/>
  <c r="J54" i="2" s="1"/>
  <c r="F53" i="2"/>
  <c r="J53" i="2" s="1"/>
  <c r="F52" i="2"/>
  <c r="J52" i="2" s="1"/>
  <c r="F51" i="2"/>
  <c r="J51" i="2" s="1"/>
  <c r="F50" i="2"/>
  <c r="J50" i="2" s="1"/>
  <c r="F49" i="2"/>
  <c r="J49" i="2" s="1"/>
  <c r="F48" i="2"/>
  <c r="J48" i="2" s="1"/>
  <c r="F47" i="2"/>
  <c r="J47" i="2" s="1"/>
  <c r="F45" i="2"/>
  <c r="J45" i="2" s="1"/>
  <c r="F44" i="2"/>
  <c r="J44" i="2" s="1"/>
  <c r="F43" i="2"/>
  <c r="J43" i="2" s="1"/>
  <c r="F42" i="2"/>
  <c r="J42" i="2" s="1"/>
  <c r="F41" i="2"/>
  <c r="J41" i="2" s="1"/>
  <c r="F40" i="2"/>
  <c r="J40" i="2" s="1"/>
  <c r="F39" i="2"/>
  <c r="J39" i="2" s="1"/>
  <c r="F38" i="2"/>
  <c r="J38" i="2" s="1"/>
  <c r="F37" i="2"/>
  <c r="J37" i="2" s="1"/>
  <c r="F36" i="2"/>
  <c r="J36" i="2" s="1"/>
  <c r="F35" i="2"/>
  <c r="J35" i="2" s="1"/>
  <c r="F34" i="2"/>
  <c r="J34" i="2" s="1"/>
  <c r="F33" i="2"/>
  <c r="J33" i="2" s="1"/>
  <c r="F32" i="2"/>
  <c r="J32" i="2" s="1"/>
  <c r="F31" i="2"/>
  <c r="J31" i="2" s="1"/>
  <c r="F30" i="2"/>
  <c r="F29" i="2"/>
  <c r="F28" i="2"/>
  <c r="F27" i="2"/>
  <c r="F26" i="2"/>
  <c r="F25" i="2"/>
  <c r="F24" i="2"/>
  <c r="F23" i="2"/>
  <c r="F22" i="2"/>
  <c r="F21" i="2"/>
  <c r="F20" i="2"/>
  <c r="F19" i="2"/>
  <c r="F18" i="2"/>
  <c r="F17" i="2"/>
  <c r="F16" i="2"/>
  <c r="F15" i="2"/>
  <c r="J15" i="2" s="1"/>
  <c r="F14" i="2"/>
  <c r="J14" i="2" s="1"/>
  <c r="D14" i="2"/>
  <c r="F13" i="2"/>
  <c r="J13" i="2" s="1"/>
  <c r="F12" i="2"/>
  <c r="J12" i="2" s="1"/>
  <c r="D12" i="2"/>
  <c r="F11" i="2"/>
  <c r="J11" i="2" s="1"/>
  <c r="F10" i="2"/>
  <c r="J10" i="2" s="1"/>
  <c r="F9" i="2"/>
  <c r="J9" i="2" s="1"/>
  <c r="F8" i="2"/>
  <c r="D15" i="2" l="1"/>
  <c r="E15" i="2" s="1"/>
  <c r="D9" i="2"/>
  <c r="D11" i="2"/>
  <c r="E12" i="2" s="1"/>
  <c r="D55" i="2"/>
  <c r="D54" i="2"/>
  <c r="D10" i="2"/>
  <c r="E11" i="2" s="1"/>
  <c r="D13" i="2"/>
  <c r="E13" i="2" s="1"/>
  <c r="D53" i="2"/>
  <c r="D56" i="2"/>
  <c r="E57" i="2" s="1"/>
  <c r="D58" i="2"/>
  <c r="E54" i="2"/>
  <c r="J18" i="2"/>
  <c r="D18" i="2"/>
  <c r="J26" i="2"/>
  <c r="D26" i="2"/>
  <c r="J30" i="2"/>
  <c r="D30" i="2"/>
  <c r="J19" i="2"/>
  <c r="D19" i="2"/>
  <c r="E19" i="2" s="1"/>
  <c r="J27" i="2"/>
  <c r="D27" i="2"/>
  <c r="J16" i="2"/>
  <c r="D16" i="2"/>
  <c r="J20" i="2"/>
  <c r="D20" i="2"/>
  <c r="J24" i="2"/>
  <c r="D24" i="2"/>
  <c r="J28" i="2"/>
  <c r="D28" i="2"/>
  <c r="J22" i="2"/>
  <c r="D22" i="2"/>
  <c r="J23" i="2"/>
  <c r="D23" i="2"/>
  <c r="J8" i="2"/>
  <c r="D8" i="2"/>
  <c r="E9" i="2" s="1"/>
  <c r="J17" i="2"/>
  <c r="D17" i="2"/>
  <c r="J21" i="2"/>
  <c r="D21" i="2"/>
  <c r="J25" i="2"/>
  <c r="D25" i="2"/>
  <c r="J29" i="2"/>
  <c r="D29" i="2"/>
  <c r="D31" i="2"/>
  <c r="D32" i="2"/>
  <c r="D33" i="2"/>
  <c r="D34" i="2"/>
  <c r="D35" i="2"/>
  <c r="D36" i="2"/>
  <c r="D37" i="2"/>
  <c r="D38" i="2"/>
  <c r="D39" i="2"/>
  <c r="D40" i="2"/>
  <c r="D41" i="2"/>
  <c r="D42" i="2"/>
  <c r="D43" i="2"/>
  <c r="D44" i="2"/>
  <c r="D45" i="2"/>
  <c r="D47" i="2"/>
  <c r="D48" i="2"/>
  <c r="D49" i="2"/>
  <c r="D50" i="2"/>
  <c r="D51" i="2"/>
  <c r="D52" i="2"/>
  <c r="E21" i="2" l="1"/>
  <c r="E25" i="2"/>
  <c r="E28" i="2"/>
  <c r="E16" i="2"/>
  <c r="E56" i="2"/>
  <c r="E17" i="2"/>
  <c r="E29" i="2"/>
  <c r="E55" i="2"/>
  <c r="E51" i="2"/>
  <c r="E44" i="2"/>
  <c r="E38" i="2"/>
  <c r="E32" i="2"/>
  <c r="E10" i="2"/>
  <c r="E58" i="2"/>
  <c r="E49" i="2"/>
  <c r="E42" i="2"/>
  <c r="E36" i="2"/>
  <c r="E20" i="2"/>
  <c r="E47" i="2"/>
  <c r="E40" i="2"/>
  <c r="E34" i="2"/>
  <c r="E14" i="2"/>
  <c r="E50" i="2"/>
  <c r="E45" i="2"/>
  <c r="E41" i="2"/>
  <c r="E37" i="2"/>
  <c r="E33" i="2"/>
  <c r="E24" i="2"/>
  <c r="E26" i="2"/>
  <c r="E22" i="2"/>
  <c r="E27" i="2"/>
  <c r="E30" i="2"/>
  <c r="E18" i="2"/>
  <c r="E52" i="2"/>
  <c r="E48" i="2"/>
  <c r="E43" i="2"/>
  <c r="E39" i="2"/>
  <c r="E35" i="2"/>
  <c r="E31" i="2"/>
  <c r="E23" i="2"/>
  <c r="E53" i="2"/>
</calcChain>
</file>

<file path=xl/sharedStrings.xml><?xml version="1.0" encoding="utf-8"?>
<sst xmlns="http://schemas.openxmlformats.org/spreadsheetml/2006/main" count="31" uniqueCount="30">
  <si>
    <t>1.  人　口　の　推　移</t>
    <phoneticPr fontId="4"/>
  </si>
  <si>
    <t>各年1月1日現在 (江東区)</t>
    <rPh sb="10" eb="13">
      <t>コウトウク</t>
    </rPh>
    <phoneticPr fontId="4"/>
  </si>
  <si>
    <t>年   次</t>
  </si>
  <si>
    <t>人口総数 (注1)</t>
    <rPh sb="0" eb="2">
      <t>ジンコウ</t>
    </rPh>
    <rPh sb="2" eb="4">
      <t>ソウスウ</t>
    </rPh>
    <rPh sb="6" eb="7">
      <t>チュウ</t>
    </rPh>
    <phoneticPr fontId="4"/>
  </si>
  <si>
    <t>住　　民　　基　　本　　台　　帳 (注1)</t>
    <rPh sb="18" eb="19">
      <t>チュウ</t>
    </rPh>
    <phoneticPr fontId="4"/>
  </si>
  <si>
    <t>外国人</t>
  </si>
  <si>
    <t>総数</t>
    <rPh sb="0" eb="2">
      <t>ソウスウ</t>
    </rPh>
    <phoneticPr fontId="4"/>
  </si>
  <si>
    <t>前年との</t>
    <phoneticPr fontId="4"/>
  </si>
  <si>
    <t>人　　　口</t>
  </si>
  <si>
    <t>世 帯 数</t>
  </si>
  <si>
    <t>1世帯当</t>
  </si>
  <si>
    <t>登録人口</t>
  </si>
  <si>
    <t>増減</t>
    <phoneticPr fontId="4"/>
  </si>
  <si>
    <t>計</t>
    <phoneticPr fontId="4"/>
  </si>
  <si>
    <t>男</t>
  </si>
  <si>
    <t>女</t>
  </si>
  <si>
    <t>たり人員</t>
  </si>
  <si>
    <t>(注2)</t>
    <rPh sb="1" eb="2">
      <t>チュウ</t>
    </rPh>
    <phoneticPr fontId="4"/>
  </si>
  <si>
    <t>昭和</t>
    <rPh sb="0" eb="2">
      <t>ショウワ</t>
    </rPh>
    <phoneticPr fontId="4"/>
  </si>
  <si>
    <t>年</t>
  </si>
  <si>
    <t>…</t>
    <phoneticPr fontId="4"/>
  </si>
  <si>
    <t>平成</t>
  </si>
  <si>
    <t>20 889</t>
    <phoneticPr fontId="4"/>
  </si>
  <si>
    <t>令和</t>
    <rPh sb="0" eb="2">
      <t>レイワ</t>
    </rPh>
    <phoneticPr fontId="3"/>
  </si>
  <si>
    <t>注1) 平成24年7月9日、住民基本台帳法が改正され、外国人の方も住民基本台帳法の</t>
    <rPh sb="0" eb="1">
      <t>チュウ</t>
    </rPh>
    <rPh sb="4" eb="6">
      <t>ヘイセイ</t>
    </rPh>
    <rPh sb="8" eb="9">
      <t>ネン</t>
    </rPh>
    <rPh sb="10" eb="11">
      <t>ガツ</t>
    </rPh>
    <rPh sb="12" eb="13">
      <t>ニチ</t>
    </rPh>
    <rPh sb="14" eb="16">
      <t>ジュウミン</t>
    </rPh>
    <rPh sb="16" eb="18">
      <t>キホン</t>
    </rPh>
    <rPh sb="18" eb="20">
      <t>ダイチョウ</t>
    </rPh>
    <rPh sb="20" eb="21">
      <t>ホウ</t>
    </rPh>
    <rPh sb="22" eb="24">
      <t>カイセイ</t>
    </rPh>
    <rPh sb="27" eb="29">
      <t>ガイコク</t>
    </rPh>
    <rPh sb="29" eb="30">
      <t>ジン</t>
    </rPh>
    <rPh sb="31" eb="32">
      <t>カタ</t>
    </rPh>
    <rPh sb="33" eb="35">
      <t>ジュウミン</t>
    </rPh>
    <rPh sb="35" eb="37">
      <t>キホン</t>
    </rPh>
    <rPh sb="37" eb="39">
      <t>ダイチョウ</t>
    </rPh>
    <rPh sb="39" eb="40">
      <t>ホウ</t>
    </rPh>
    <phoneticPr fontId="4"/>
  </si>
  <si>
    <t>　　　適用対象となったため、平成25年以降の住民基本台帳及び地区町別の世帯数・</t>
    <rPh sb="3" eb="5">
      <t>テキヨウ</t>
    </rPh>
    <rPh sb="5" eb="7">
      <t>タイショウ</t>
    </rPh>
    <rPh sb="14" eb="16">
      <t>ヘイセイ</t>
    </rPh>
    <rPh sb="18" eb="21">
      <t>ネンイコウ</t>
    </rPh>
    <rPh sb="22" eb="24">
      <t>ジュウミン</t>
    </rPh>
    <rPh sb="24" eb="26">
      <t>キホン</t>
    </rPh>
    <rPh sb="26" eb="28">
      <t>ダイチョウ</t>
    </rPh>
    <rPh sb="28" eb="29">
      <t>オヨ</t>
    </rPh>
    <rPh sb="30" eb="32">
      <t>チク</t>
    </rPh>
    <rPh sb="32" eb="33">
      <t>チョウ</t>
    </rPh>
    <rPh sb="33" eb="34">
      <t>ベツ</t>
    </rPh>
    <rPh sb="35" eb="38">
      <t>セタイスウ</t>
    </rPh>
    <phoneticPr fontId="4"/>
  </si>
  <si>
    <t>　　　人口には外国人住民数が含まれています。</t>
    <rPh sb="3" eb="5">
      <t>ジンコウ</t>
    </rPh>
    <rPh sb="7" eb="9">
      <t>ガイコク</t>
    </rPh>
    <rPh sb="9" eb="10">
      <t>ジン</t>
    </rPh>
    <rPh sb="10" eb="12">
      <t>ジュウミン</t>
    </rPh>
    <rPh sb="12" eb="13">
      <t>カズ</t>
    </rPh>
    <rPh sb="14" eb="15">
      <t>フク</t>
    </rPh>
    <phoneticPr fontId="4"/>
  </si>
  <si>
    <t>注2) 外国人登録は、平成24年7月9日に廃止になりました。平成25年以降の数値は、</t>
    <rPh sb="0" eb="1">
      <t>チュウ</t>
    </rPh>
    <rPh sb="4" eb="6">
      <t>ガイコク</t>
    </rPh>
    <rPh sb="6" eb="7">
      <t>ジン</t>
    </rPh>
    <rPh sb="7" eb="9">
      <t>トウロク</t>
    </rPh>
    <rPh sb="11" eb="13">
      <t>ヘイセイ</t>
    </rPh>
    <rPh sb="15" eb="16">
      <t>ネン</t>
    </rPh>
    <rPh sb="17" eb="18">
      <t>ガツ</t>
    </rPh>
    <rPh sb="19" eb="20">
      <t>ニチ</t>
    </rPh>
    <rPh sb="21" eb="23">
      <t>ハイシ</t>
    </rPh>
    <rPh sb="30" eb="32">
      <t>ヘイセイ</t>
    </rPh>
    <rPh sb="34" eb="37">
      <t>ネンイコウ</t>
    </rPh>
    <rPh sb="38" eb="40">
      <t>スウチ</t>
    </rPh>
    <phoneticPr fontId="4"/>
  </si>
  <si>
    <t xml:space="preserve">      住民基本台帳内の外国人数です。</t>
    <rPh sb="6" eb="8">
      <t>ジュウミン</t>
    </rPh>
    <rPh sb="8" eb="10">
      <t>キホン</t>
    </rPh>
    <rPh sb="10" eb="12">
      <t>ダイチョウ</t>
    </rPh>
    <rPh sb="12" eb="13">
      <t>ナイ</t>
    </rPh>
    <rPh sb="14" eb="16">
      <t>ガイコク</t>
    </rPh>
    <rPh sb="16" eb="17">
      <t>ジン</t>
    </rPh>
    <rPh sb="17" eb="18">
      <t>カズ</t>
    </rPh>
    <phoneticPr fontId="4"/>
  </si>
  <si>
    <t>資料：江東区 区民課「世帯と人口」</t>
    <rPh sb="3" eb="6">
      <t>コウトウク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</si>
</sst>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0;&quot;△ &quot;###\ ##0"/>
    <numFmt numFmtId="177" formatCode="0.00;&quot;△ &quot;0.00"/>
    <numFmt numFmtId="178" formatCode="#,##0.00;&quot;△ &quot;#,##0.00"/>
    <numFmt numFmtId="179" formatCode="0.00_);[Red]\(0.00\)"/>
  </numFmts>
  <fonts count="9" x14ac:knownFonts="1">
    <font>
      <sz val="11"/>
      <color theme="1"/>
      <name val="游ゴシック"/>
      <family val="2"/>
      <charset val="128"/>
      <scheme val="minor"/>
    </font>
    <font>
      <sz val="11"/>
      <name val="ＭＳ Ｐゴシック"/>
      <family val="3"/>
      <charset val="128"/>
    </font>
    <font>
      <sz val="14"/>
      <name val="ＭＳ Ｐ明朝"/>
      <family val="1"/>
      <charset val="128"/>
    </font>
    <font>
      <sz val="6"/>
      <name val="游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sz val="11"/>
      <name val="Arial Narrow"/>
      <family val="2"/>
    </font>
    <font>
      <sz val="10"/>
      <name val="ＭＳ Ｐゴシック"/>
      <family val="3"/>
      <charset val="128"/>
    </font>
  </fonts>
  <fills count="2">
    <fill>
      <patternFill patternType="none"/>
    </fill>
    <fill>
      <patternFill patternType="gray125"/>
    </fill>
  </fills>
  <borders count="20">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alignment vertical="center"/>
    </xf>
    <xf numFmtId="0" fontId="1" fillId="0" borderId="0"/>
    <xf numFmtId="0" fontId="1" fillId="0" borderId="0">
      <alignment vertical="center"/>
    </xf>
  </cellStyleXfs>
  <cellXfs count="87">
    <xf numFmtId="0" fontId="0" fillId="0" borderId="0" xfId="0">
      <alignment vertical="center"/>
    </xf>
    <xf numFmtId="0" fontId="5" fillId="0" borderId="0" xfId="1" applyFont="1"/>
    <xf numFmtId="0" fontId="5" fillId="0" borderId="0" xfId="1" applyFont="1" applyAlignment="1">
      <alignment shrinkToFit="1"/>
    </xf>
    <xf numFmtId="0" fontId="5" fillId="0" borderId="6" xfId="1" applyFont="1" applyBorder="1" applyAlignment="1">
      <alignment horizontal="center" wrapText="1"/>
    </xf>
    <xf numFmtId="0" fontId="0" fillId="0" borderId="9" xfId="2" applyFont="1" applyBorder="1" applyAlignment="1">
      <alignment horizontal="center" vertical="center" wrapText="1"/>
    </xf>
    <xf numFmtId="0" fontId="5" fillId="0" borderId="0" xfId="1" applyFont="1" applyBorder="1" applyAlignment="1">
      <alignment horizontal="center"/>
    </xf>
    <xf numFmtId="0" fontId="5" fillId="0" borderId="12" xfId="1" applyFont="1" applyBorder="1" applyAlignment="1">
      <alignment horizontal="center" wrapText="1"/>
    </xf>
    <xf numFmtId="0" fontId="0" fillId="0" borderId="15" xfId="2" applyFont="1" applyBorder="1" applyAlignment="1">
      <alignment horizontal="center" vertical="center" wrapText="1"/>
    </xf>
    <xf numFmtId="0" fontId="5" fillId="0" borderId="16" xfId="1" applyFont="1" applyBorder="1" applyAlignment="1">
      <alignment horizontal="center"/>
    </xf>
    <xf numFmtId="0" fontId="5" fillId="0" borderId="16" xfId="1" applyFont="1" applyBorder="1" applyAlignment="1">
      <alignment horizontal="distributed"/>
    </xf>
    <xf numFmtId="0" fontId="5" fillId="0" borderId="10" xfId="1" applyFont="1" applyBorder="1" applyAlignment="1">
      <alignment horizontal="distributed"/>
    </xf>
    <xf numFmtId="0" fontId="5" fillId="0" borderId="13" xfId="1" applyFont="1" applyBorder="1" applyAlignment="1">
      <alignment horizontal="center"/>
    </xf>
    <xf numFmtId="0" fontId="5" fillId="0" borderId="17" xfId="1" applyFont="1" applyBorder="1" applyAlignment="1">
      <alignment horizontal="center" wrapText="1"/>
    </xf>
    <xf numFmtId="0" fontId="0" fillId="0" borderId="18" xfId="0" applyBorder="1" applyAlignment="1">
      <alignment horizontal="center" vertical="center" wrapText="1"/>
    </xf>
    <xf numFmtId="0" fontId="0" fillId="0" borderId="19" xfId="2" applyFont="1" applyBorder="1" applyAlignment="1">
      <alignment horizontal="center" vertical="center" wrapText="1"/>
    </xf>
    <xf numFmtId="0" fontId="5" fillId="0" borderId="18" xfId="1" applyFont="1" applyBorder="1" applyAlignment="1">
      <alignment horizontal="center"/>
    </xf>
    <xf numFmtId="0" fontId="5" fillId="0" borderId="19" xfId="1" applyFont="1" applyBorder="1" applyAlignment="1">
      <alignment horizontal="distributed"/>
    </xf>
    <xf numFmtId="0" fontId="5" fillId="0" borderId="19" xfId="1" applyFont="1" applyBorder="1" applyAlignment="1">
      <alignment horizontal="center" vertical="center"/>
    </xf>
    <xf numFmtId="0" fontId="5" fillId="0" borderId="19" xfId="1" applyFont="1" applyBorder="1" applyAlignment="1">
      <alignment horizontal="center"/>
    </xf>
    <xf numFmtId="0" fontId="5" fillId="0" borderId="18" xfId="1" applyFont="1" applyBorder="1" applyAlignment="1">
      <alignment horizontal="center" wrapText="1"/>
    </xf>
    <xf numFmtId="0" fontId="6" fillId="0" borderId="0" xfId="1" applyFont="1" applyAlignment="1">
      <alignment horizontal="right"/>
    </xf>
    <xf numFmtId="0" fontId="5" fillId="0" borderId="0" xfId="1" applyNumberFormat="1" applyFont="1" applyAlignment="1">
      <alignment horizontal="center" shrinkToFit="1"/>
    </xf>
    <xf numFmtId="49" fontId="6" fillId="0" borderId="0" xfId="1" applyNumberFormat="1" applyFont="1" applyAlignment="1">
      <alignment horizontal="left"/>
    </xf>
    <xf numFmtId="176" fontId="6" fillId="0" borderId="12" xfId="1" applyNumberFormat="1" applyFont="1" applyBorder="1"/>
    <xf numFmtId="176" fontId="6" fillId="0" borderId="0" xfId="1" quotePrefix="1" applyNumberFormat="1" applyFont="1" applyBorder="1" applyAlignment="1">
      <alignment horizontal="right"/>
    </xf>
    <xf numFmtId="176" fontId="6" fillId="0" borderId="0" xfId="1" applyNumberFormat="1" applyFont="1"/>
    <xf numFmtId="177" fontId="6" fillId="0" borderId="0" xfId="1" applyNumberFormat="1" applyFont="1"/>
    <xf numFmtId="0" fontId="6" fillId="0" borderId="0" xfId="1" applyFont="1" applyAlignment="1">
      <alignment horizontal="center"/>
    </xf>
    <xf numFmtId="49" fontId="6" fillId="0" borderId="0" xfId="1" applyNumberFormat="1" applyFont="1" applyAlignment="1">
      <alignment horizontal="center"/>
    </xf>
    <xf numFmtId="176" fontId="6" fillId="0" borderId="0" xfId="1" applyNumberFormat="1" applyFont="1" applyBorder="1"/>
    <xf numFmtId="176" fontId="6" fillId="0" borderId="12" xfId="1" applyNumberFormat="1" applyFont="1" applyBorder="1" applyAlignment="1">
      <alignment horizontal="right"/>
    </xf>
    <xf numFmtId="0" fontId="6" fillId="0" borderId="0" xfId="1" applyFont="1" applyAlignment="1">
      <alignment horizontal="distributed"/>
    </xf>
    <xf numFmtId="0" fontId="6" fillId="0" borderId="0" xfId="1" applyFont="1" applyBorder="1" applyAlignment="1">
      <alignment horizontal="distributed"/>
    </xf>
    <xf numFmtId="0" fontId="6" fillId="0" borderId="0" xfId="1" applyFont="1" applyFill="1" applyBorder="1" applyAlignment="1">
      <alignment horizontal="distributed"/>
    </xf>
    <xf numFmtId="0" fontId="5" fillId="0" borderId="0" xfId="1" applyNumberFormat="1" applyFont="1" applyFill="1" applyBorder="1" applyAlignment="1">
      <alignment horizontal="center" shrinkToFit="1"/>
    </xf>
    <xf numFmtId="49" fontId="6" fillId="0" borderId="0" xfId="1" applyNumberFormat="1" applyFont="1" applyFill="1" applyBorder="1" applyAlignment="1">
      <alignment horizontal="center"/>
    </xf>
    <xf numFmtId="177" fontId="6" fillId="0" borderId="0" xfId="1" applyNumberFormat="1" applyFont="1" applyFill="1" applyBorder="1"/>
    <xf numFmtId="0" fontId="5" fillId="0" borderId="0" xfId="1" applyFont="1" applyFill="1" applyBorder="1"/>
    <xf numFmtId="176" fontId="6" fillId="0" borderId="12" xfId="1" applyNumberFormat="1" applyFont="1" applyFill="1" applyBorder="1"/>
    <xf numFmtId="176" fontId="6" fillId="0" borderId="0" xfId="1" applyNumberFormat="1" applyFont="1" applyFill="1" applyBorder="1"/>
    <xf numFmtId="176" fontId="6" fillId="0" borderId="12" xfId="1" applyNumberFormat="1" applyFont="1" applyFill="1" applyBorder="1" applyAlignment="1">
      <alignment horizontal="right"/>
    </xf>
    <xf numFmtId="176" fontId="6" fillId="0" borderId="0" xfId="1" applyNumberFormat="1" applyFont="1" applyFill="1"/>
    <xf numFmtId="0" fontId="5" fillId="0" borderId="0" xfId="1" applyFont="1" applyFill="1" applyAlignment="1">
      <alignment horizontal="center"/>
    </xf>
    <xf numFmtId="0" fontId="6" fillId="0" borderId="0" xfId="1" applyFont="1" applyFill="1" applyBorder="1" applyAlignment="1">
      <alignment horizontal="distributed" vertical="top"/>
    </xf>
    <xf numFmtId="49" fontId="6" fillId="0" borderId="0" xfId="1" applyNumberFormat="1" applyFont="1" applyFill="1" applyBorder="1" applyAlignment="1">
      <alignment horizontal="center" vertical="top"/>
    </xf>
    <xf numFmtId="0" fontId="5" fillId="0" borderId="0" xfId="1" applyFont="1" applyFill="1" applyAlignment="1">
      <alignment horizontal="center" vertical="top"/>
    </xf>
    <xf numFmtId="0" fontId="5" fillId="0" borderId="0" xfId="1" applyFont="1" applyAlignment="1">
      <alignment vertical="top"/>
    </xf>
    <xf numFmtId="0" fontId="6" fillId="0" borderId="0" xfId="1" applyFont="1" applyFill="1" applyBorder="1" applyAlignment="1">
      <alignment horizontal="right"/>
    </xf>
    <xf numFmtId="0" fontId="5" fillId="0" borderId="13" xfId="1" applyFont="1" applyFill="1" applyBorder="1" applyAlignment="1">
      <alignment horizontal="distributed"/>
    </xf>
    <xf numFmtId="49" fontId="5" fillId="0" borderId="13" xfId="1" applyNumberFormat="1" applyFont="1" applyFill="1" applyBorder="1" applyAlignment="1">
      <alignment horizontal="center" shrinkToFit="1"/>
    </xf>
    <xf numFmtId="49" fontId="5" fillId="0" borderId="13" xfId="1" applyNumberFormat="1" applyFont="1" applyFill="1" applyBorder="1" applyAlignment="1">
      <alignment horizontal="center"/>
    </xf>
    <xf numFmtId="176" fontId="7" fillId="0" borderId="17" xfId="1" applyNumberFormat="1" applyFont="1" applyFill="1" applyBorder="1"/>
    <xf numFmtId="176" fontId="7" fillId="0" borderId="13" xfId="1" applyNumberFormat="1" applyFont="1" applyFill="1" applyBorder="1"/>
    <xf numFmtId="177" fontId="7" fillId="0" borderId="13" xfId="1" applyNumberFormat="1" applyFont="1" applyFill="1" applyBorder="1"/>
    <xf numFmtId="176" fontId="7" fillId="0" borderId="17" xfId="1" applyNumberFormat="1" applyFont="1" applyFill="1" applyBorder="1" applyAlignment="1">
      <alignment horizontal="right"/>
    </xf>
    <xf numFmtId="176" fontId="8" fillId="0" borderId="0" xfId="1" applyNumberFormat="1" applyFont="1" applyFill="1" applyBorder="1"/>
    <xf numFmtId="178" fontId="8" fillId="0" borderId="0" xfId="1" applyNumberFormat="1" applyFont="1" applyFill="1" applyBorder="1"/>
    <xf numFmtId="179" fontId="8" fillId="0" borderId="0" xfId="1" applyNumberFormat="1" applyFont="1" applyFill="1" applyBorder="1"/>
    <xf numFmtId="0" fontId="6" fillId="0" borderId="0" xfId="1" applyFont="1"/>
    <xf numFmtId="0" fontId="8" fillId="0" borderId="0" xfId="0" applyFont="1" applyAlignment="1">
      <alignment shrinkToFit="1"/>
    </xf>
    <xf numFmtId="0" fontId="1" fillId="0" borderId="0" xfId="1" applyBorder="1" applyAlignment="1">
      <alignment horizontal="center" vertical="center"/>
    </xf>
    <xf numFmtId="0" fontId="1" fillId="0" borderId="0" xfId="1" applyBorder="1" applyAlignment="1"/>
    <xf numFmtId="0" fontId="6" fillId="0" borderId="0" xfId="1" applyFont="1" applyAlignment="1">
      <alignment shrinkToFit="1"/>
    </xf>
    <xf numFmtId="0" fontId="8" fillId="0" borderId="0" xfId="0" applyFont="1" applyAlignment="1">
      <alignment shrinkToFit="1"/>
    </xf>
    <xf numFmtId="0" fontId="6" fillId="0" borderId="0" xfId="1" applyFont="1" applyAlignment="1">
      <alignment horizontal="left"/>
    </xf>
    <xf numFmtId="0" fontId="2" fillId="0" borderId="0" xfId="1" applyFont="1" applyAlignment="1">
      <alignment horizontal="center"/>
    </xf>
    <xf numFmtId="0" fontId="5" fillId="0" borderId="1" xfId="1" applyFont="1" applyBorder="1" applyAlignment="1">
      <alignment horizontal="center" vertical="center"/>
    </xf>
    <xf numFmtId="0" fontId="1" fillId="0" borderId="1" xfId="1" applyBorder="1" applyAlignment="1"/>
    <xf numFmtId="0" fontId="1" fillId="0" borderId="2" xfId="1" applyBorder="1" applyAlignment="1"/>
    <xf numFmtId="0" fontId="1" fillId="0" borderId="0" xfId="1" applyBorder="1" applyAlignment="1">
      <alignment horizontal="center" vertical="center"/>
    </xf>
    <xf numFmtId="0" fontId="1" fillId="0" borderId="0" xfId="1" applyBorder="1" applyAlignment="1"/>
    <xf numFmtId="0" fontId="1" fillId="0" borderId="7" xfId="1" applyBorder="1" applyAlignment="1"/>
    <xf numFmtId="0" fontId="1" fillId="0" borderId="13" xfId="1" applyBorder="1" applyAlignment="1">
      <alignment horizontal="center" vertical="center"/>
    </xf>
    <xf numFmtId="0" fontId="1" fillId="0" borderId="13" xfId="1" applyBorder="1" applyAlignment="1"/>
    <xf numFmtId="0" fontId="1" fillId="0" borderId="14" xfId="1" applyBorder="1" applyAlignment="1"/>
    <xf numFmtId="0" fontId="5" fillId="0" borderId="3" xfId="1" applyFont="1" applyBorder="1" applyAlignment="1">
      <alignment horizontal="center" vertical="center" wrapText="1"/>
    </xf>
    <xf numFmtId="0" fontId="0" fillId="0" borderId="4" xfId="0" applyBorder="1" applyAlignment="1">
      <alignment horizontal="center" vertical="center" wrapText="1"/>
    </xf>
    <xf numFmtId="0" fontId="5" fillId="0" borderId="3" xfId="1" applyFont="1" applyBorder="1" applyAlignment="1">
      <alignment horizontal="center"/>
    </xf>
    <xf numFmtId="0" fontId="5" fillId="0" borderId="5" xfId="1" applyFont="1" applyBorder="1" applyAlignment="1">
      <alignment horizontal="center"/>
    </xf>
    <xf numFmtId="0" fontId="0" fillId="0" borderId="8" xfId="2" applyFont="1" applyBorder="1" applyAlignment="1">
      <alignment horizontal="center" vertical="center" wrapText="1"/>
    </xf>
    <xf numFmtId="0" fontId="0" fillId="0" borderId="15" xfId="0" applyBorder="1" applyAlignment="1">
      <alignment horizontal="center" vertical="center" wrapText="1"/>
    </xf>
    <xf numFmtId="0" fontId="5" fillId="0" borderId="10" xfId="1" applyFont="1" applyBorder="1" applyAlignment="1">
      <alignment horizontal="center"/>
    </xf>
    <xf numFmtId="0" fontId="5" fillId="0" borderId="11" xfId="1" applyFont="1" applyBorder="1" applyAlignment="1">
      <alignment horizontal="center"/>
    </xf>
    <xf numFmtId="0" fontId="5" fillId="0" borderId="8" xfId="1" applyFont="1" applyBorder="1" applyAlignment="1">
      <alignment horizontal="center" vertical="center"/>
    </xf>
    <xf numFmtId="0" fontId="5" fillId="0" borderId="15" xfId="1" applyFont="1" applyBorder="1" applyAlignment="1">
      <alignment horizontal="center" vertical="center"/>
    </xf>
    <xf numFmtId="0" fontId="6" fillId="0" borderId="0" xfId="1" applyFont="1" applyAlignment="1">
      <alignment shrinkToFit="1"/>
    </xf>
    <xf numFmtId="0" fontId="8" fillId="0" borderId="0" xfId="0" applyFont="1" applyAlignment="1">
      <alignment shrinkToFit="1"/>
    </xf>
  </cellXfs>
  <cellStyles count="3">
    <cellStyle name="標準" xfId="0" builtinId="0"/>
    <cellStyle name="標準_1jinnkousuiiH24" xfId="2" xr:uid="{00000000-0005-0000-0000-000001000000}"/>
    <cellStyle name="標準_H23jinnkoutoukei"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
  <sheetViews>
    <sheetView tabSelected="1" view="pageBreakPreview" zoomScaleNormal="100" zoomScaleSheetLayoutView="100" workbookViewId="0">
      <pane xSplit="3" ySplit="6" topLeftCell="D7" activePane="bottomRight" state="frozen"/>
      <selection sqref="A1:B1"/>
      <selection pane="topRight" sqref="A1:B1"/>
      <selection pane="bottomLeft" sqref="A1:B1"/>
      <selection pane="bottomRight" activeCell="D7" sqref="D7"/>
    </sheetView>
  </sheetViews>
  <sheetFormatPr defaultColWidth="8.25" defaultRowHeight="13" x14ac:dyDescent="0.2"/>
  <cols>
    <col min="1" max="1" width="5.1640625" style="1" customWidth="1"/>
    <col min="2" max="2" width="2.4140625" style="2" customWidth="1"/>
    <col min="3" max="3" width="2.4140625" style="1" customWidth="1"/>
    <col min="4" max="10" width="8.83203125" style="1" customWidth="1"/>
    <col min="11" max="11" width="10.4140625" style="1" customWidth="1"/>
    <col min="12" max="13" width="11.08203125" style="1" customWidth="1"/>
    <col min="14" max="16384" width="8.25" style="1"/>
  </cols>
  <sheetData>
    <row r="1" spans="1:11" ht="16.5" x14ac:dyDescent="0.25">
      <c r="A1" s="65" t="s">
        <v>0</v>
      </c>
      <c r="B1" s="65"/>
      <c r="C1" s="65"/>
      <c r="D1" s="65"/>
      <c r="E1" s="65"/>
      <c r="F1" s="65"/>
      <c r="G1" s="65"/>
      <c r="H1" s="65"/>
      <c r="I1" s="65"/>
      <c r="J1" s="65"/>
      <c r="K1" s="65"/>
    </row>
    <row r="3" spans="1:11" ht="13.5" thickBot="1" x14ac:dyDescent="0.25">
      <c r="A3" s="1" t="s">
        <v>1</v>
      </c>
    </row>
    <row r="4" spans="1:11" ht="14.25" customHeight="1" thickTop="1" x14ac:dyDescent="0.2">
      <c r="A4" s="66" t="s">
        <v>2</v>
      </c>
      <c r="B4" s="67"/>
      <c r="C4" s="68"/>
      <c r="D4" s="75" t="s">
        <v>3</v>
      </c>
      <c r="E4" s="76"/>
      <c r="F4" s="77" t="s">
        <v>4</v>
      </c>
      <c r="G4" s="78"/>
      <c r="H4" s="78"/>
      <c r="I4" s="78"/>
      <c r="J4" s="78"/>
      <c r="K4" s="3" t="s">
        <v>5</v>
      </c>
    </row>
    <row r="5" spans="1:11" ht="18" x14ac:dyDescent="0.2">
      <c r="A5" s="69"/>
      <c r="B5" s="70"/>
      <c r="C5" s="71"/>
      <c r="D5" s="79" t="s">
        <v>6</v>
      </c>
      <c r="E5" s="4" t="s">
        <v>7</v>
      </c>
      <c r="F5" s="81" t="s">
        <v>8</v>
      </c>
      <c r="G5" s="82"/>
      <c r="H5" s="82"/>
      <c r="I5" s="83" t="s">
        <v>9</v>
      </c>
      <c r="J5" s="5" t="s">
        <v>10</v>
      </c>
      <c r="K5" s="6" t="s">
        <v>11</v>
      </c>
    </row>
    <row r="6" spans="1:11" ht="18" x14ac:dyDescent="0.2">
      <c r="A6" s="72"/>
      <c r="B6" s="73"/>
      <c r="C6" s="74"/>
      <c r="D6" s="80"/>
      <c r="E6" s="7" t="s">
        <v>12</v>
      </c>
      <c r="F6" s="8" t="s">
        <v>13</v>
      </c>
      <c r="G6" s="9" t="s">
        <v>14</v>
      </c>
      <c r="H6" s="10" t="s">
        <v>15</v>
      </c>
      <c r="I6" s="84"/>
      <c r="J6" s="11" t="s">
        <v>16</v>
      </c>
      <c r="K6" s="12" t="s">
        <v>17</v>
      </c>
    </row>
    <row r="7" spans="1:11" ht="3.75" customHeight="1" x14ac:dyDescent="0.2">
      <c r="A7" s="60"/>
      <c r="B7" s="61"/>
      <c r="C7" s="61"/>
      <c r="D7" s="13"/>
      <c r="E7" s="14"/>
      <c r="F7" s="15"/>
      <c r="G7" s="16"/>
      <c r="H7" s="16"/>
      <c r="I7" s="17"/>
      <c r="J7" s="18"/>
      <c r="K7" s="19"/>
    </row>
    <row r="8" spans="1:11" ht="18" customHeight="1" x14ac:dyDescent="0.2">
      <c r="A8" s="20" t="s">
        <v>18</v>
      </c>
      <c r="B8" s="21">
        <v>50</v>
      </c>
      <c r="C8" s="22" t="s">
        <v>19</v>
      </c>
      <c r="D8" s="23">
        <f t="shared" ref="D8:D45" si="0">SUM(F8+K8)</f>
        <v>350437</v>
      </c>
      <c r="E8" s="24" t="s">
        <v>20</v>
      </c>
      <c r="F8" s="23">
        <f>G8+H8</f>
        <v>346841</v>
      </c>
      <c r="G8" s="25">
        <v>181738</v>
      </c>
      <c r="H8" s="25">
        <v>165103</v>
      </c>
      <c r="I8" s="25">
        <v>127324</v>
      </c>
      <c r="J8" s="26">
        <f t="shared" ref="J8:J42" si="1">F8/I8</f>
        <v>2.7240818698752789</v>
      </c>
      <c r="K8" s="23">
        <v>3596</v>
      </c>
    </row>
    <row r="9" spans="1:11" ht="18" customHeight="1" x14ac:dyDescent="0.2">
      <c r="A9" s="27"/>
      <c r="B9" s="21">
        <v>51</v>
      </c>
      <c r="C9" s="28"/>
      <c r="D9" s="23">
        <f t="shared" si="0"/>
        <v>350696</v>
      </c>
      <c r="E9" s="29">
        <f>D9-D8</f>
        <v>259</v>
      </c>
      <c r="F9" s="23">
        <f t="shared" ref="F9:F48" si="2">G9+H9</f>
        <v>347157</v>
      </c>
      <c r="G9" s="25">
        <v>181400</v>
      </c>
      <c r="H9" s="25">
        <v>165757</v>
      </c>
      <c r="I9" s="25">
        <v>127615</v>
      </c>
      <c r="J9" s="26">
        <f t="shared" si="1"/>
        <v>2.720346354268699</v>
      </c>
      <c r="K9" s="23">
        <v>3539</v>
      </c>
    </row>
    <row r="10" spans="1:11" ht="18" customHeight="1" x14ac:dyDescent="0.2">
      <c r="A10" s="27"/>
      <c r="B10" s="21">
        <v>52</v>
      </c>
      <c r="C10" s="28"/>
      <c r="D10" s="23">
        <f t="shared" si="0"/>
        <v>350692</v>
      </c>
      <c r="E10" s="29">
        <f t="shared" ref="E10:E45" si="3">D10-D9</f>
        <v>-4</v>
      </c>
      <c r="F10" s="23">
        <f t="shared" si="2"/>
        <v>347168</v>
      </c>
      <c r="G10" s="25">
        <v>181117</v>
      </c>
      <c r="H10" s="25">
        <v>166051</v>
      </c>
      <c r="I10" s="25">
        <v>127699</v>
      </c>
      <c r="J10" s="26">
        <f t="shared" si="1"/>
        <v>2.7186430590685911</v>
      </c>
      <c r="K10" s="23">
        <v>3524</v>
      </c>
    </row>
    <row r="11" spans="1:11" ht="18" customHeight="1" x14ac:dyDescent="0.2">
      <c r="A11" s="27"/>
      <c r="B11" s="21">
        <v>53</v>
      </c>
      <c r="C11" s="28"/>
      <c r="D11" s="23">
        <f t="shared" si="0"/>
        <v>353662</v>
      </c>
      <c r="E11" s="29">
        <f t="shared" si="3"/>
        <v>2970</v>
      </c>
      <c r="F11" s="23">
        <f t="shared" si="2"/>
        <v>350039</v>
      </c>
      <c r="G11" s="25">
        <v>181625</v>
      </c>
      <c r="H11" s="25">
        <v>168414</v>
      </c>
      <c r="I11" s="25">
        <v>129789</v>
      </c>
      <c r="J11" s="26">
        <f t="shared" si="1"/>
        <v>2.6969851065960904</v>
      </c>
      <c r="K11" s="23">
        <v>3623</v>
      </c>
    </row>
    <row r="12" spans="1:11" ht="18" customHeight="1" x14ac:dyDescent="0.2">
      <c r="A12" s="27"/>
      <c r="B12" s="21">
        <v>54</v>
      </c>
      <c r="C12" s="28"/>
      <c r="D12" s="23">
        <f t="shared" si="0"/>
        <v>354252</v>
      </c>
      <c r="E12" s="29">
        <f t="shared" si="3"/>
        <v>590</v>
      </c>
      <c r="F12" s="23">
        <f t="shared" si="2"/>
        <v>350599</v>
      </c>
      <c r="G12" s="25">
        <v>181629</v>
      </c>
      <c r="H12" s="25">
        <v>168970</v>
      </c>
      <c r="I12" s="25">
        <v>130487</v>
      </c>
      <c r="J12" s="26">
        <f t="shared" si="1"/>
        <v>2.6868500310375745</v>
      </c>
      <c r="K12" s="23">
        <v>3653</v>
      </c>
    </row>
    <row r="13" spans="1:11" ht="18" customHeight="1" x14ac:dyDescent="0.2">
      <c r="A13" s="27"/>
      <c r="B13" s="21">
        <v>55</v>
      </c>
      <c r="C13" s="28"/>
      <c r="D13" s="23">
        <f t="shared" si="0"/>
        <v>357303</v>
      </c>
      <c r="E13" s="29">
        <f t="shared" si="3"/>
        <v>3051</v>
      </c>
      <c r="F13" s="23">
        <f t="shared" si="2"/>
        <v>353612</v>
      </c>
      <c r="G13" s="25">
        <v>182247</v>
      </c>
      <c r="H13" s="25">
        <v>171365</v>
      </c>
      <c r="I13" s="25">
        <v>131660</v>
      </c>
      <c r="J13" s="26">
        <f t="shared" si="1"/>
        <v>2.6857967492024915</v>
      </c>
      <c r="K13" s="23">
        <v>3691</v>
      </c>
    </row>
    <row r="14" spans="1:11" ht="18" customHeight="1" x14ac:dyDescent="0.2">
      <c r="A14" s="27"/>
      <c r="B14" s="21">
        <v>56</v>
      </c>
      <c r="C14" s="28"/>
      <c r="D14" s="23">
        <f t="shared" si="0"/>
        <v>361810</v>
      </c>
      <c r="E14" s="29">
        <f t="shared" si="3"/>
        <v>4507</v>
      </c>
      <c r="F14" s="23">
        <f t="shared" si="2"/>
        <v>357930</v>
      </c>
      <c r="G14" s="25">
        <v>183973</v>
      </c>
      <c r="H14" s="25">
        <v>173957</v>
      </c>
      <c r="I14" s="25">
        <v>133867</v>
      </c>
      <c r="J14" s="26">
        <f t="shared" si="1"/>
        <v>2.6737732226762385</v>
      </c>
      <c r="K14" s="23">
        <v>3880</v>
      </c>
    </row>
    <row r="15" spans="1:11" ht="18" customHeight="1" x14ac:dyDescent="0.2">
      <c r="A15" s="27"/>
      <c r="B15" s="21">
        <v>57</v>
      </c>
      <c r="C15" s="28"/>
      <c r="D15" s="23">
        <f t="shared" si="0"/>
        <v>371267</v>
      </c>
      <c r="E15" s="29">
        <f t="shared" si="3"/>
        <v>9457</v>
      </c>
      <c r="F15" s="23">
        <f t="shared" si="2"/>
        <v>367194</v>
      </c>
      <c r="G15" s="25">
        <v>188409</v>
      </c>
      <c r="H15" s="25">
        <v>178785</v>
      </c>
      <c r="I15" s="25">
        <v>138090</v>
      </c>
      <c r="J15" s="26">
        <f t="shared" si="1"/>
        <v>2.6590918965891808</v>
      </c>
      <c r="K15" s="23">
        <v>4073</v>
      </c>
    </row>
    <row r="16" spans="1:11" ht="18" customHeight="1" x14ac:dyDescent="0.2">
      <c r="A16" s="27"/>
      <c r="B16" s="21">
        <v>58</v>
      </c>
      <c r="C16" s="28"/>
      <c r="D16" s="23">
        <f t="shared" si="0"/>
        <v>377830</v>
      </c>
      <c r="E16" s="29">
        <f t="shared" si="3"/>
        <v>6563</v>
      </c>
      <c r="F16" s="23">
        <f t="shared" si="2"/>
        <v>373640</v>
      </c>
      <c r="G16" s="25">
        <v>191233</v>
      </c>
      <c r="H16" s="25">
        <v>182407</v>
      </c>
      <c r="I16" s="25">
        <v>141644</v>
      </c>
      <c r="J16" s="26">
        <f t="shared" si="1"/>
        <v>2.6378808844709272</v>
      </c>
      <c r="K16" s="23">
        <v>4190</v>
      </c>
    </row>
    <row r="17" spans="1:11" ht="18" customHeight="1" x14ac:dyDescent="0.2">
      <c r="A17" s="27"/>
      <c r="B17" s="21">
        <v>59</v>
      </c>
      <c r="C17" s="28"/>
      <c r="D17" s="23">
        <f t="shared" si="0"/>
        <v>381889</v>
      </c>
      <c r="E17" s="29">
        <f t="shared" si="3"/>
        <v>4059</v>
      </c>
      <c r="F17" s="23">
        <f t="shared" si="2"/>
        <v>377513</v>
      </c>
      <c r="G17" s="25">
        <v>193262</v>
      </c>
      <c r="H17" s="25">
        <v>184251</v>
      </c>
      <c r="I17" s="25">
        <v>144477</v>
      </c>
      <c r="J17" s="26">
        <f t="shared" si="1"/>
        <v>2.612962616887117</v>
      </c>
      <c r="K17" s="23">
        <v>4376</v>
      </c>
    </row>
    <row r="18" spans="1:11" ht="18" customHeight="1" x14ac:dyDescent="0.2">
      <c r="A18" s="27"/>
      <c r="B18" s="21">
        <v>60</v>
      </c>
      <c r="C18" s="28"/>
      <c r="D18" s="23">
        <f t="shared" si="0"/>
        <v>385944</v>
      </c>
      <c r="E18" s="29">
        <f t="shared" si="3"/>
        <v>4055</v>
      </c>
      <c r="F18" s="23">
        <f t="shared" si="2"/>
        <v>381243</v>
      </c>
      <c r="G18" s="25">
        <v>194777</v>
      </c>
      <c r="H18" s="25">
        <v>186466</v>
      </c>
      <c r="I18" s="25">
        <v>146655</v>
      </c>
      <c r="J18" s="26">
        <f t="shared" si="1"/>
        <v>2.5995908765469982</v>
      </c>
      <c r="K18" s="23">
        <v>4701</v>
      </c>
    </row>
    <row r="19" spans="1:11" ht="18" customHeight="1" x14ac:dyDescent="0.2">
      <c r="A19" s="27"/>
      <c r="B19" s="21">
        <v>61</v>
      </c>
      <c r="C19" s="28"/>
      <c r="D19" s="23">
        <f t="shared" si="0"/>
        <v>389816</v>
      </c>
      <c r="E19" s="29">
        <f t="shared" si="3"/>
        <v>3872</v>
      </c>
      <c r="F19" s="23">
        <f t="shared" si="2"/>
        <v>384880</v>
      </c>
      <c r="G19" s="25">
        <v>196368</v>
      </c>
      <c r="H19" s="25">
        <v>188512</v>
      </c>
      <c r="I19" s="25">
        <v>148743</v>
      </c>
      <c r="J19" s="26">
        <f t="shared" si="1"/>
        <v>2.5875503385033247</v>
      </c>
      <c r="K19" s="23">
        <v>4936</v>
      </c>
    </row>
    <row r="20" spans="1:11" ht="18" customHeight="1" x14ac:dyDescent="0.2">
      <c r="A20" s="27"/>
      <c r="B20" s="21">
        <v>62</v>
      </c>
      <c r="C20" s="28"/>
      <c r="D20" s="23">
        <f t="shared" si="0"/>
        <v>393255</v>
      </c>
      <c r="E20" s="29">
        <f t="shared" si="3"/>
        <v>3439</v>
      </c>
      <c r="F20" s="23">
        <f t="shared" si="2"/>
        <v>388056</v>
      </c>
      <c r="G20" s="25">
        <v>197753</v>
      </c>
      <c r="H20" s="25">
        <v>190303</v>
      </c>
      <c r="I20" s="25">
        <v>151186</v>
      </c>
      <c r="J20" s="26">
        <f t="shared" si="1"/>
        <v>2.5667455981373939</v>
      </c>
      <c r="K20" s="23">
        <v>5199</v>
      </c>
    </row>
    <row r="21" spans="1:11" ht="18" customHeight="1" x14ac:dyDescent="0.2">
      <c r="A21" s="20"/>
      <c r="B21" s="21">
        <v>63</v>
      </c>
      <c r="C21" s="22"/>
      <c r="D21" s="23">
        <f t="shared" si="0"/>
        <v>393245</v>
      </c>
      <c r="E21" s="29">
        <f t="shared" si="3"/>
        <v>-10</v>
      </c>
      <c r="F21" s="23">
        <f t="shared" si="2"/>
        <v>387479</v>
      </c>
      <c r="G21" s="25">
        <v>197678</v>
      </c>
      <c r="H21" s="25">
        <v>189801</v>
      </c>
      <c r="I21" s="25">
        <v>152423</v>
      </c>
      <c r="J21" s="26">
        <f t="shared" si="1"/>
        <v>2.5421294686497444</v>
      </c>
      <c r="K21" s="30">
        <v>5766</v>
      </c>
    </row>
    <row r="22" spans="1:11" ht="18" customHeight="1" x14ac:dyDescent="0.2">
      <c r="A22" s="27"/>
      <c r="B22" s="21">
        <v>64</v>
      </c>
      <c r="C22" s="28"/>
      <c r="D22" s="23">
        <f t="shared" si="0"/>
        <v>393181</v>
      </c>
      <c r="E22" s="29">
        <f t="shared" si="3"/>
        <v>-64</v>
      </c>
      <c r="F22" s="23">
        <f t="shared" si="2"/>
        <v>386621</v>
      </c>
      <c r="G22" s="25">
        <v>197107</v>
      </c>
      <c r="H22" s="25">
        <v>189514</v>
      </c>
      <c r="I22" s="25">
        <v>153311</v>
      </c>
      <c r="J22" s="26">
        <f t="shared" si="1"/>
        <v>2.5218086112542477</v>
      </c>
      <c r="K22" s="30">
        <v>6560</v>
      </c>
    </row>
    <row r="23" spans="1:11" ht="18" customHeight="1" x14ac:dyDescent="0.2">
      <c r="A23" s="20" t="s">
        <v>21</v>
      </c>
      <c r="B23" s="21">
        <v>2</v>
      </c>
      <c r="C23" s="22" t="s">
        <v>19</v>
      </c>
      <c r="D23" s="23">
        <f t="shared" si="0"/>
        <v>389899</v>
      </c>
      <c r="E23" s="29">
        <f t="shared" si="3"/>
        <v>-3282</v>
      </c>
      <c r="F23" s="23">
        <f t="shared" si="2"/>
        <v>382731</v>
      </c>
      <c r="G23" s="25">
        <v>194639</v>
      </c>
      <c r="H23" s="25">
        <v>188092</v>
      </c>
      <c r="I23" s="25">
        <v>153335</v>
      </c>
      <c r="J23" s="26">
        <f t="shared" si="1"/>
        <v>2.4960446082107803</v>
      </c>
      <c r="K23" s="30">
        <v>7168</v>
      </c>
    </row>
    <row r="24" spans="1:11" ht="18" customHeight="1" x14ac:dyDescent="0.2">
      <c r="A24" s="27"/>
      <c r="B24" s="21">
        <v>3</v>
      </c>
      <c r="C24" s="28"/>
      <c r="D24" s="23">
        <f t="shared" si="0"/>
        <v>386858</v>
      </c>
      <c r="E24" s="29">
        <f t="shared" si="3"/>
        <v>-3041</v>
      </c>
      <c r="F24" s="23">
        <f t="shared" si="2"/>
        <v>379361</v>
      </c>
      <c r="G24" s="25">
        <v>192959</v>
      </c>
      <c r="H24" s="25">
        <v>186402</v>
      </c>
      <c r="I24" s="25">
        <v>154498</v>
      </c>
      <c r="J24" s="26">
        <f t="shared" si="1"/>
        <v>2.4554427889034161</v>
      </c>
      <c r="K24" s="30">
        <v>7497</v>
      </c>
    </row>
    <row r="25" spans="1:11" ht="18" customHeight="1" x14ac:dyDescent="0.2">
      <c r="A25" s="27"/>
      <c r="B25" s="21">
        <v>4</v>
      </c>
      <c r="C25" s="28"/>
      <c r="D25" s="23">
        <f t="shared" si="0"/>
        <v>384769</v>
      </c>
      <c r="E25" s="29">
        <f t="shared" si="3"/>
        <v>-2089</v>
      </c>
      <c r="F25" s="23">
        <f t="shared" si="2"/>
        <v>376266</v>
      </c>
      <c r="G25" s="25">
        <v>190804</v>
      </c>
      <c r="H25" s="25">
        <v>185462</v>
      </c>
      <c r="I25" s="25">
        <v>154640</v>
      </c>
      <c r="J25" s="26">
        <f t="shared" si="1"/>
        <v>2.4331738230729436</v>
      </c>
      <c r="K25" s="30">
        <v>8503</v>
      </c>
    </row>
    <row r="26" spans="1:11" ht="18" customHeight="1" x14ac:dyDescent="0.2">
      <c r="A26" s="27"/>
      <c r="B26" s="21">
        <v>5</v>
      </c>
      <c r="C26" s="28"/>
      <c r="D26" s="23">
        <f t="shared" si="0"/>
        <v>382532</v>
      </c>
      <c r="E26" s="29">
        <f t="shared" si="3"/>
        <v>-2237</v>
      </c>
      <c r="F26" s="23">
        <f t="shared" si="2"/>
        <v>373925</v>
      </c>
      <c r="G26" s="25">
        <v>189138</v>
      </c>
      <c r="H26" s="25">
        <v>184787</v>
      </c>
      <c r="I26" s="25">
        <v>155100</v>
      </c>
      <c r="J26" s="26">
        <f t="shared" si="1"/>
        <v>2.4108639587362992</v>
      </c>
      <c r="K26" s="30">
        <v>8607</v>
      </c>
    </row>
    <row r="27" spans="1:11" ht="18" customHeight="1" x14ac:dyDescent="0.2">
      <c r="A27" s="31"/>
      <c r="B27" s="21">
        <v>6</v>
      </c>
      <c r="C27" s="28"/>
      <c r="D27" s="23">
        <f t="shared" si="0"/>
        <v>378501</v>
      </c>
      <c r="E27" s="29">
        <f t="shared" si="3"/>
        <v>-4031</v>
      </c>
      <c r="F27" s="23">
        <f t="shared" si="2"/>
        <v>369728</v>
      </c>
      <c r="G27" s="25">
        <v>186811</v>
      </c>
      <c r="H27" s="25">
        <v>182917</v>
      </c>
      <c r="I27" s="25">
        <v>155113</v>
      </c>
      <c r="J27" s="26">
        <f t="shared" si="1"/>
        <v>2.3836042111235036</v>
      </c>
      <c r="K27" s="30">
        <v>8773</v>
      </c>
    </row>
    <row r="28" spans="1:11" ht="18" customHeight="1" x14ac:dyDescent="0.2">
      <c r="A28" s="31"/>
      <c r="B28" s="21">
        <v>7</v>
      </c>
      <c r="C28" s="28"/>
      <c r="D28" s="23">
        <f t="shared" si="0"/>
        <v>374553</v>
      </c>
      <c r="E28" s="29">
        <f t="shared" si="3"/>
        <v>-3948</v>
      </c>
      <c r="F28" s="23">
        <f t="shared" si="2"/>
        <v>366056</v>
      </c>
      <c r="G28" s="25">
        <v>184750</v>
      </c>
      <c r="H28" s="25">
        <v>181306</v>
      </c>
      <c r="I28" s="25">
        <v>155579</v>
      </c>
      <c r="J28" s="26">
        <f t="shared" si="1"/>
        <v>2.3528625328611188</v>
      </c>
      <c r="K28" s="30">
        <v>8497</v>
      </c>
    </row>
    <row r="29" spans="1:11" ht="18" customHeight="1" x14ac:dyDescent="0.2">
      <c r="A29" s="31"/>
      <c r="B29" s="21">
        <v>8</v>
      </c>
      <c r="C29" s="28"/>
      <c r="D29" s="23">
        <f t="shared" si="0"/>
        <v>369305</v>
      </c>
      <c r="E29" s="29">
        <f t="shared" si="3"/>
        <v>-5248</v>
      </c>
      <c r="F29" s="23">
        <f t="shared" si="2"/>
        <v>361127</v>
      </c>
      <c r="G29" s="25">
        <v>182179</v>
      </c>
      <c r="H29" s="25">
        <v>178948</v>
      </c>
      <c r="I29" s="25">
        <v>155539</v>
      </c>
      <c r="J29" s="26">
        <f t="shared" si="1"/>
        <v>2.3217778177820354</v>
      </c>
      <c r="K29" s="30">
        <v>8178</v>
      </c>
    </row>
    <row r="30" spans="1:11" ht="18" customHeight="1" x14ac:dyDescent="0.2">
      <c r="A30" s="32"/>
      <c r="B30" s="21">
        <v>9</v>
      </c>
      <c r="C30" s="28"/>
      <c r="D30" s="23">
        <f t="shared" si="0"/>
        <v>368221</v>
      </c>
      <c r="E30" s="29">
        <f t="shared" si="3"/>
        <v>-1084</v>
      </c>
      <c r="F30" s="23">
        <f t="shared" si="2"/>
        <v>360007</v>
      </c>
      <c r="G30" s="25">
        <v>181603</v>
      </c>
      <c r="H30" s="25">
        <v>178404</v>
      </c>
      <c r="I30" s="25">
        <v>157336</v>
      </c>
      <c r="J30" s="26">
        <f t="shared" si="1"/>
        <v>2.2881413026897848</v>
      </c>
      <c r="K30" s="30">
        <v>8214</v>
      </c>
    </row>
    <row r="31" spans="1:11" s="37" customFormat="1" ht="18" customHeight="1" x14ac:dyDescent="0.2">
      <c r="A31" s="33"/>
      <c r="B31" s="34">
        <v>10</v>
      </c>
      <c r="C31" s="35"/>
      <c r="D31" s="23">
        <f t="shared" si="0"/>
        <v>371955</v>
      </c>
      <c r="E31" s="29">
        <f t="shared" si="3"/>
        <v>3734</v>
      </c>
      <c r="F31" s="23">
        <f t="shared" si="2"/>
        <v>363512</v>
      </c>
      <c r="G31" s="25">
        <v>183072</v>
      </c>
      <c r="H31" s="25">
        <v>180440</v>
      </c>
      <c r="I31" s="25">
        <v>161153</v>
      </c>
      <c r="J31" s="36">
        <f t="shared" si="1"/>
        <v>2.2556948986366994</v>
      </c>
      <c r="K31" s="30">
        <v>8443</v>
      </c>
    </row>
    <row r="32" spans="1:11" ht="18" customHeight="1" x14ac:dyDescent="0.2">
      <c r="A32" s="33"/>
      <c r="B32" s="34">
        <v>11</v>
      </c>
      <c r="C32" s="35"/>
      <c r="D32" s="23">
        <f t="shared" si="0"/>
        <v>375253</v>
      </c>
      <c r="E32" s="29">
        <f t="shared" si="3"/>
        <v>3298</v>
      </c>
      <c r="F32" s="23">
        <f t="shared" si="2"/>
        <v>366512</v>
      </c>
      <c r="G32" s="25">
        <v>184607</v>
      </c>
      <c r="H32" s="25">
        <v>181905</v>
      </c>
      <c r="I32" s="25">
        <v>164487</v>
      </c>
      <c r="J32" s="36">
        <f t="shared" si="1"/>
        <v>2.2282125639108257</v>
      </c>
      <c r="K32" s="30">
        <v>8741</v>
      </c>
    </row>
    <row r="33" spans="1:13" s="37" customFormat="1" ht="18" customHeight="1" x14ac:dyDescent="0.2">
      <c r="A33" s="33"/>
      <c r="B33" s="34">
        <v>12</v>
      </c>
      <c r="C33" s="35"/>
      <c r="D33" s="23">
        <f t="shared" si="0"/>
        <v>378923</v>
      </c>
      <c r="E33" s="29">
        <f t="shared" si="3"/>
        <v>3670</v>
      </c>
      <c r="F33" s="23">
        <f t="shared" si="2"/>
        <v>369621</v>
      </c>
      <c r="G33" s="25">
        <v>186223</v>
      </c>
      <c r="H33" s="25">
        <v>183398</v>
      </c>
      <c r="I33" s="25">
        <v>167873</v>
      </c>
      <c r="J33" s="36">
        <f t="shared" si="1"/>
        <v>2.2017894479755529</v>
      </c>
      <c r="K33" s="30">
        <v>9302</v>
      </c>
    </row>
    <row r="34" spans="1:13" ht="18" customHeight="1" x14ac:dyDescent="0.2">
      <c r="A34" s="33"/>
      <c r="B34" s="34">
        <v>13</v>
      </c>
      <c r="C34" s="35"/>
      <c r="D34" s="23">
        <f t="shared" si="0"/>
        <v>385654</v>
      </c>
      <c r="E34" s="29">
        <f t="shared" si="3"/>
        <v>6731</v>
      </c>
      <c r="F34" s="23">
        <f t="shared" si="2"/>
        <v>375389</v>
      </c>
      <c r="G34" s="25">
        <v>189086</v>
      </c>
      <c r="H34" s="25">
        <v>186303</v>
      </c>
      <c r="I34" s="25">
        <v>172357</v>
      </c>
      <c r="J34" s="36">
        <f t="shared" si="1"/>
        <v>2.1779736245119143</v>
      </c>
      <c r="K34" s="30">
        <v>10265</v>
      </c>
    </row>
    <row r="35" spans="1:13" ht="18" customHeight="1" x14ac:dyDescent="0.2">
      <c r="A35" s="33"/>
      <c r="B35" s="34">
        <v>14</v>
      </c>
      <c r="C35" s="35"/>
      <c r="D35" s="23">
        <f t="shared" si="0"/>
        <v>394404</v>
      </c>
      <c r="E35" s="29">
        <f t="shared" si="3"/>
        <v>8750</v>
      </c>
      <c r="F35" s="23">
        <f t="shared" si="2"/>
        <v>382172</v>
      </c>
      <c r="G35" s="25">
        <v>192483</v>
      </c>
      <c r="H35" s="25">
        <v>189689</v>
      </c>
      <c r="I35" s="25">
        <v>177407</v>
      </c>
      <c r="J35" s="36">
        <f t="shared" si="1"/>
        <v>2.1542103750133874</v>
      </c>
      <c r="K35" s="30">
        <v>12232</v>
      </c>
    </row>
    <row r="36" spans="1:13" ht="18" customHeight="1" x14ac:dyDescent="0.2">
      <c r="A36" s="33"/>
      <c r="B36" s="34">
        <v>15</v>
      </c>
      <c r="C36" s="35"/>
      <c r="D36" s="23">
        <f t="shared" si="0"/>
        <v>401998</v>
      </c>
      <c r="E36" s="29">
        <f t="shared" si="3"/>
        <v>7594</v>
      </c>
      <c r="F36" s="23">
        <f t="shared" si="2"/>
        <v>389070</v>
      </c>
      <c r="G36" s="25">
        <v>195763</v>
      </c>
      <c r="H36" s="25">
        <v>193307</v>
      </c>
      <c r="I36" s="25">
        <v>182522</v>
      </c>
      <c r="J36" s="36">
        <f t="shared" si="1"/>
        <v>2.131633446926946</v>
      </c>
      <c r="K36" s="30">
        <v>12928</v>
      </c>
    </row>
    <row r="37" spans="1:13" ht="18" customHeight="1" x14ac:dyDescent="0.2">
      <c r="A37" s="33"/>
      <c r="B37" s="34">
        <v>16</v>
      </c>
      <c r="C37" s="35"/>
      <c r="D37" s="23">
        <f t="shared" si="0"/>
        <v>410903</v>
      </c>
      <c r="E37" s="29">
        <f t="shared" si="3"/>
        <v>8905</v>
      </c>
      <c r="F37" s="23">
        <f t="shared" si="2"/>
        <v>397150</v>
      </c>
      <c r="G37" s="25">
        <v>199477</v>
      </c>
      <c r="H37" s="25">
        <v>197673</v>
      </c>
      <c r="I37" s="25">
        <v>187871</v>
      </c>
      <c r="J37" s="36">
        <f t="shared" si="1"/>
        <v>2.113950529884868</v>
      </c>
      <c r="K37" s="30">
        <v>13753</v>
      </c>
    </row>
    <row r="38" spans="1:13" ht="18" customHeight="1" x14ac:dyDescent="0.2">
      <c r="A38" s="33"/>
      <c r="B38" s="34">
        <v>17</v>
      </c>
      <c r="C38" s="35"/>
      <c r="D38" s="23">
        <f t="shared" si="0"/>
        <v>418173</v>
      </c>
      <c r="E38" s="29">
        <f t="shared" si="3"/>
        <v>7270</v>
      </c>
      <c r="F38" s="23">
        <f t="shared" si="2"/>
        <v>403677</v>
      </c>
      <c r="G38" s="25">
        <v>202545</v>
      </c>
      <c r="H38" s="25">
        <v>201132</v>
      </c>
      <c r="I38" s="25">
        <v>192731</v>
      </c>
      <c r="J38" s="36">
        <f t="shared" si="1"/>
        <v>2.0945099646657779</v>
      </c>
      <c r="K38" s="30">
        <v>14496</v>
      </c>
    </row>
    <row r="39" spans="1:13" ht="18" customHeight="1" x14ac:dyDescent="0.2">
      <c r="A39" s="33"/>
      <c r="B39" s="34">
        <v>18</v>
      </c>
      <c r="C39" s="35"/>
      <c r="D39" s="23">
        <f t="shared" si="0"/>
        <v>431303</v>
      </c>
      <c r="E39" s="29">
        <f t="shared" si="3"/>
        <v>13130</v>
      </c>
      <c r="F39" s="23">
        <f t="shared" si="2"/>
        <v>415866</v>
      </c>
      <c r="G39" s="25">
        <v>208180</v>
      </c>
      <c r="H39" s="25">
        <v>207686</v>
      </c>
      <c r="I39" s="25">
        <v>199791</v>
      </c>
      <c r="J39" s="36">
        <f t="shared" si="1"/>
        <v>2.0815051729056866</v>
      </c>
      <c r="K39" s="30">
        <v>15437</v>
      </c>
    </row>
    <row r="40" spans="1:13" ht="18" customHeight="1" x14ac:dyDescent="0.2">
      <c r="A40" s="33"/>
      <c r="B40" s="34">
        <v>19</v>
      </c>
      <c r="C40" s="35"/>
      <c r="D40" s="38">
        <f t="shared" si="0"/>
        <v>439609</v>
      </c>
      <c r="E40" s="29">
        <f t="shared" si="3"/>
        <v>8306</v>
      </c>
      <c r="F40" s="38">
        <f t="shared" si="2"/>
        <v>422993</v>
      </c>
      <c r="G40" s="39">
        <v>211552</v>
      </c>
      <c r="H40" s="39">
        <v>211441</v>
      </c>
      <c r="I40" s="39">
        <v>204949</v>
      </c>
      <c r="J40" s="36">
        <f t="shared" si="1"/>
        <v>2.0638939443471305</v>
      </c>
      <c r="K40" s="40">
        <v>16616</v>
      </c>
    </row>
    <row r="41" spans="1:13" ht="18" customHeight="1" x14ac:dyDescent="0.2">
      <c r="A41" s="33"/>
      <c r="B41" s="34">
        <v>20</v>
      </c>
      <c r="C41" s="35"/>
      <c r="D41" s="23">
        <f t="shared" si="0"/>
        <v>446307</v>
      </c>
      <c r="E41" s="29">
        <f t="shared" si="3"/>
        <v>6698</v>
      </c>
      <c r="F41" s="38">
        <f t="shared" si="2"/>
        <v>428294</v>
      </c>
      <c r="G41" s="41">
        <v>214210</v>
      </c>
      <c r="H41" s="41">
        <v>214084</v>
      </c>
      <c r="I41" s="41">
        <v>209625</v>
      </c>
      <c r="J41" s="36">
        <f t="shared" si="1"/>
        <v>2.0431437090041742</v>
      </c>
      <c r="K41" s="40">
        <v>18013</v>
      </c>
    </row>
    <row r="42" spans="1:13" ht="18" customHeight="1" x14ac:dyDescent="0.2">
      <c r="A42" s="33"/>
      <c r="B42" s="34">
        <v>21</v>
      </c>
      <c r="C42" s="35"/>
      <c r="D42" s="23">
        <f t="shared" si="0"/>
        <v>455459</v>
      </c>
      <c r="E42" s="29">
        <f t="shared" si="3"/>
        <v>9152</v>
      </c>
      <c r="F42" s="38">
        <f t="shared" si="2"/>
        <v>436795</v>
      </c>
      <c r="G42" s="41">
        <v>218264</v>
      </c>
      <c r="H42" s="41">
        <v>218531</v>
      </c>
      <c r="I42" s="41">
        <v>215961</v>
      </c>
      <c r="J42" s="36">
        <f t="shared" si="1"/>
        <v>2.0225642592875563</v>
      </c>
      <c r="K42" s="40">
        <v>18664</v>
      </c>
    </row>
    <row r="43" spans="1:13" ht="18" customHeight="1" x14ac:dyDescent="0.2">
      <c r="A43" s="33"/>
      <c r="B43" s="34">
        <v>22</v>
      </c>
      <c r="C43" s="35"/>
      <c r="D43" s="23">
        <f t="shared" si="0"/>
        <v>466724</v>
      </c>
      <c r="E43" s="29">
        <f t="shared" si="3"/>
        <v>11265</v>
      </c>
      <c r="F43" s="38">
        <f t="shared" si="2"/>
        <v>446393</v>
      </c>
      <c r="G43" s="41">
        <v>223072</v>
      </c>
      <c r="H43" s="41">
        <v>223321</v>
      </c>
      <c r="I43" s="41">
        <v>221922</v>
      </c>
      <c r="J43" s="36">
        <f>F43/I43</f>
        <v>2.0114860176097906</v>
      </c>
      <c r="K43" s="40">
        <v>20331</v>
      </c>
      <c r="L43" s="42"/>
    </row>
    <row r="44" spans="1:13" ht="18" customHeight="1" x14ac:dyDescent="0.2">
      <c r="A44" s="33"/>
      <c r="B44" s="34">
        <v>23</v>
      </c>
      <c r="C44" s="35"/>
      <c r="D44" s="23">
        <f t="shared" si="0"/>
        <v>472429</v>
      </c>
      <c r="E44" s="29">
        <f t="shared" si="3"/>
        <v>5705</v>
      </c>
      <c r="F44" s="38">
        <f t="shared" si="2"/>
        <v>450950</v>
      </c>
      <c r="G44" s="41">
        <v>225159</v>
      </c>
      <c r="H44" s="41">
        <v>225791</v>
      </c>
      <c r="I44" s="41">
        <v>225228</v>
      </c>
      <c r="J44" s="36">
        <f>F44/I44</f>
        <v>2.0021933329781376</v>
      </c>
      <c r="K44" s="40">
        <v>21479</v>
      </c>
      <c r="L44" s="42"/>
      <c r="M44" s="42"/>
    </row>
    <row r="45" spans="1:13" ht="18" customHeight="1" x14ac:dyDescent="0.2">
      <c r="A45" s="33"/>
      <c r="B45" s="34">
        <v>24</v>
      </c>
      <c r="C45" s="35"/>
      <c r="D45" s="38">
        <f t="shared" si="0"/>
        <v>476523</v>
      </c>
      <c r="E45" s="29">
        <f t="shared" si="3"/>
        <v>4094</v>
      </c>
      <c r="F45" s="38">
        <f t="shared" si="2"/>
        <v>455366</v>
      </c>
      <c r="G45" s="41">
        <v>227049</v>
      </c>
      <c r="H45" s="41">
        <v>228317</v>
      </c>
      <c r="I45" s="41">
        <v>228543</v>
      </c>
      <c r="J45" s="36">
        <f>F45/I45</f>
        <v>1.9924740639617053</v>
      </c>
      <c r="K45" s="40">
        <v>21157</v>
      </c>
      <c r="L45" s="42"/>
      <c r="M45" s="42"/>
    </row>
    <row r="46" spans="1:13" ht="18" customHeight="1" x14ac:dyDescent="0.2">
      <c r="A46" s="33"/>
      <c r="B46" s="34"/>
      <c r="C46" s="35"/>
      <c r="D46" s="38"/>
      <c r="E46" s="29"/>
      <c r="F46" s="38"/>
      <c r="G46" s="41"/>
      <c r="H46" s="41"/>
      <c r="I46" s="41"/>
      <c r="J46" s="36"/>
      <c r="K46" s="40"/>
      <c r="L46" s="42"/>
      <c r="M46" s="42"/>
    </row>
    <row r="47" spans="1:13" s="46" customFormat="1" ht="18" customHeight="1" x14ac:dyDescent="0.2">
      <c r="A47" s="43"/>
      <c r="B47" s="34">
        <v>25</v>
      </c>
      <c r="C47" s="44"/>
      <c r="D47" s="38">
        <f t="shared" ref="D47:D58" si="4">F47</f>
        <v>480271</v>
      </c>
      <c r="E47" s="29">
        <f>D47-D45</f>
        <v>3748</v>
      </c>
      <c r="F47" s="38">
        <f t="shared" si="2"/>
        <v>480271</v>
      </c>
      <c r="G47" s="41">
        <v>238407</v>
      </c>
      <c r="H47" s="41">
        <v>241864</v>
      </c>
      <c r="I47" s="41">
        <v>241052</v>
      </c>
      <c r="J47" s="36">
        <f t="shared" ref="J47:J60" si="5">F47/I47</f>
        <v>1.9923958316047989</v>
      </c>
      <c r="K47" s="40" t="s">
        <v>22</v>
      </c>
      <c r="L47" s="45"/>
      <c r="M47" s="45"/>
    </row>
    <row r="48" spans="1:13" ht="18" customHeight="1" x14ac:dyDescent="0.2">
      <c r="A48" s="33"/>
      <c r="B48" s="34">
        <v>26</v>
      </c>
      <c r="C48" s="35"/>
      <c r="D48" s="38">
        <f t="shared" si="4"/>
        <v>487142</v>
      </c>
      <c r="E48" s="39">
        <f t="shared" ref="E48:E56" si="6">D48-D47</f>
        <v>6871</v>
      </c>
      <c r="F48" s="38">
        <f t="shared" si="2"/>
        <v>487142</v>
      </c>
      <c r="G48" s="41">
        <v>241805</v>
      </c>
      <c r="H48" s="41">
        <v>245337</v>
      </c>
      <c r="I48" s="41">
        <v>244836</v>
      </c>
      <c r="J48" s="36">
        <f t="shared" si="5"/>
        <v>1.9896665523043997</v>
      </c>
      <c r="K48" s="40">
        <v>21234</v>
      </c>
    </row>
    <row r="49" spans="1:12" ht="18" customHeight="1" x14ac:dyDescent="0.2">
      <c r="A49" s="33"/>
      <c r="B49" s="34">
        <v>27</v>
      </c>
      <c r="C49" s="35"/>
      <c r="D49" s="38">
        <f t="shared" si="4"/>
        <v>493952</v>
      </c>
      <c r="E49" s="39">
        <f t="shared" si="6"/>
        <v>6810</v>
      </c>
      <c r="F49" s="38">
        <f>G49+H49</f>
        <v>493952</v>
      </c>
      <c r="G49" s="41">
        <v>245017</v>
      </c>
      <c r="H49" s="41">
        <v>248935</v>
      </c>
      <c r="I49" s="41">
        <v>249102</v>
      </c>
      <c r="J49" s="36">
        <f t="shared" si="5"/>
        <v>1.9829306870278038</v>
      </c>
      <c r="K49" s="40">
        <v>22766</v>
      </c>
    </row>
    <row r="50" spans="1:12" ht="18" customHeight="1" x14ac:dyDescent="0.2">
      <c r="A50" s="33"/>
      <c r="B50" s="34">
        <v>28</v>
      </c>
      <c r="C50" s="35"/>
      <c r="D50" s="38">
        <f t="shared" si="4"/>
        <v>501501</v>
      </c>
      <c r="E50" s="39">
        <f t="shared" si="6"/>
        <v>7549</v>
      </c>
      <c r="F50" s="38">
        <f>G50+H50</f>
        <v>501501</v>
      </c>
      <c r="G50" s="41">
        <v>248540</v>
      </c>
      <c r="H50" s="41">
        <v>252961</v>
      </c>
      <c r="I50" s="41">
        <v>254002</v>
      </c>
      <c r="J50" s="36">
        <f t="shared" si="5"/>
        <v>1.9743978393870913</v>
      </c>
      <c r="K50" s="40">
        <v>24329</v>
      </c>
    </row>
    <row r="51" spans="1:12" ht="18" customHeight="1" x14ac:dyDescent="0.2">
      <c r="A51" s="33"/>
      <c r="B51" s="34">
        <v>29</v>
      </c>
      <c r="C51" s="35"/>
      <c r="D51" s="38">
        <f t="shared" si="4"/>
        <v>506511</v>
      </c>
      <c r="E51" s="39">
        <f t="shared" si="6"/>
        <v>5010</v>
      </c>
      <c r="F51" s="38">
        <f>G51+H51</f>
        <v>506511</v>
      </c>
      <c r="G51" s="41">
        <v>250950</v>
      </c>
      <c r="H51" s="41">
        <v>255561</v>
      </c>
      <c r="I51" s="41">
        <v>258160</v>
      </c>
      <c r="J51" s="36">
        <f t="shared" si="5"/>
        <v>1.9620041834521227</v>
      </c>
      <c r="K51" s="40">
        <v>26077</v>
      </c>
    </row>
    <row r="52" spans="1:12" ht="18" customHeight="1" x14ac:dyDescent="0.2">
      <c r="A52" s="33"/>
      <c r="B52" s="34">
        <v>30</v>
      </c>
      <c r="C52" s="35"/>
      <c r="D52" s="38">
        <f t="shared" si="4"/>
        <v>513197</v>
      </c>
      <c r="E52" s="39">
        <f t="shared" si="6"/>
        <v>6686</v>
      </c>
      <c r="F52" s="38">
        <f>G52+H52</f>
        <v>513197</v>
      </c>
      <c r="G52" s="41">
        <v>253839</v>
      </c>
      <c r="H52" s="41">
        <v>259358</v>
      </c>
      <c r="I52" s="41">
        <v>262988</v>
      </c>
      <c r="J52" s="36">
        <f t="shared" si="5"/>
        <v>1.9514084292819445</v>
      </c>
      <c r="K52" s="40">
        <v>27898</v>
      </c>
    </row>
    <row r="53" spans="1:12" ht="18" customHeight="1" x14ac:dyDescent="0.2">
      <c r="A53" s="33"/>
      <c r="B53" s="34">
        <v>31</v>
      </c>
      <c r="C53" s="35"/>
      <c r="D53" s="38">
        <f t="shared" si="4"/>
        <v>518479</v>
      </c>
      <c r="E53" s="39">
        <f t="shared" si="6"/>
        <v>5282</v>
      </c>
      <c r="F53" s="38">
        <f t="shared" ref="F53:F60" si="7">SUM(G53:H53)</f>
        <v>518479</v>
      </c>
      <c r="G53" s="41">
        <v>256116</v>
      </c>
      <c r="H53" s="41">
        <v>262363</v>
      </c>
      <c r="I53" s="41">
        <v>267262</v>
      </c>
      <c r="J53" s="36">
        <f t="shared" si="5"/>
        <v>1.9399652775179412</v>
      </c>
      <c r="K53" s="40">
        <v>29472</v>
      </c>
    </row>
    <row r="54" spans="1:12" ht="18" customHeight="1" x14ac:dyDescent="0.2">
      <c r="A54" s="47" t="s">
        <v>23</v>
      </c>
      <c r="B54" s="34">
        <v>2</v>
      </c>
      <c r="C54" s="35"/>
      <c r="D54" s="38">
        <f t="shared" si="4"/>
        <v>521835</v>
      </c>
      <c r="E54" s="39">
        <f t="shared" si="6"/>
        <v>3356</v>
      </c>
      <c r="F54" s="38">
        <f t="shared" si="7"/>
        <v>521835</v>
      </c>
      <c r="G54" s="41">
        <v>257141</v>
      </c>
      <c r="H54" s="41">
        <v>264694</v>
      </c>
      <c r="I54" s="41">
        <v>270818</v>
      </c>
      <c r="J54" s="36">
        <f t="shared" si="5"/>
        <v>1.9268844759210983</v>
      </c>
      <c r="K54" s="40">
        <v>31021</v>
      </c>
    </row>
    <row r="55" spans="1:12" ht="18" customHeight="1" x14ac:dyDescent="0.2">
      <c r="A55" s="47"/>
      <c r="B55" s="34">
        <v>3</v>
      </c>
      <c r="C55" s="35"/>
      <c r="D55" s="38">
        <f t="shared" si="4"/>
        <v>526301</v>
      </c>
      <c r="E55" s="39">
        <f t="shared" si="6"/>
        <v>4466</v>
      </c>
      <c r="F55" s="38">
        <f t="shared" si="7"/>
        <v>526301</v>
      </c>
      <c r="G55" s="41">
        <v>259047</v>
      </c>
      <c r="H55" s="41">
        <v>267254</v>
      </c>
      <c r="I55" s="41">
        <v>274831</v>
      </c>
      <c r="J55" s="36">
        <f t="shared" si="5"/>
        <v>1.9149986719111016</v>
      </c>
      <c r="K55" s="40">
        <v>30392</v>
      </c>
    </row>
    <row r="56" spans="1:12" ht="18" customHeight="1" x14ac:dyDescent="0.2">
      <c r="A56" s="47"/>
      <c r="B56" s="34">
        <v>4</v>
      </c>
      <c r="C56" s="35"/>
      <c r="D56" s="38">
        <f t="shared" si="4"/>
        <v>525952</v>
      </c>
      <c r="E56" s="39">
        <f t="shared" si="6"/>
        <v>-349</v>
      </c>
      <c r="F56" s="38">
        <f t="shared" si="7"/>
        <v>525952</v>
      </c>
      <c r="G56" s="41">
        <v>258679</v>
      </c>
      <c r="H56" s="41">
        <v>267273</v>
      </c>
      <c r="I56" s="41">
        <v>276477</v>
      </c>
      <c r="J56" s="36">
        <f t="shared" si="5"/>
        <v>1.9023354564755839</v>
      </c>
      <c r="K56" s="40">
        <v>29275</v>
      </c>
    </row>
    <row r="57" spans="1:12" ht="18" customHeight="1" x14ac:dyDescent="0.2">
      <c r="A57" s="47"/>
      <c r="B57" s="34">
        <v>5</v>
      </c>
      <c r="C57" s="35"/>
      <c r="D57" s="38">
        <f t="shared" ref="D57" si="8">F57</f>
        <v>532882</v>
      </c>
      <c r="E57" s="39">
        <f>D57-D56</f>
        <v>6930</v>
      </c>
      <c r="F57" s="38">
        <f t="shared" si="7"/>
        <v>532882</v>
      </c>
      <c r="G57" s="41">
        <v>261969</v>
      </c>
      <c r="H57" s="41">
        <v>270913</v>
      </c>
      <c r="I57" s="41">
        <v>283280</v>
      </c>
      <c r="J57" s="36">
        <f t="shared" ref="J57" si="9">F57/I57</f>
        <v>1.8811140920643885</v>
      </c>
      <c r="K57" s="40">
        <v>33391</v>
      </c>
    </row>
    <row r="58" spans="1:12" ht="18" customHeight="1" x14ac:dyDescent="0.2">
      <c r="A58" s="47"/>
      <c r="B58" s="34">
        <v>6</v>
      </c>
      <c r="C58" s="35"/>
      <c r="D58" s="38">
        <f t="shared" si="4"/>
        <v>539108</v>
      </c>
      <c r="E58" s="39">
        <f>D58-D57</f>
        <v>6226</v>
      </c>
      <c r="F58" s="38">
        <f t="shared" si="7"/>
        <v>539108</v>
      </c>
      <c r="G58" s="41">
        <v>264566</v>
      </c>
      <c r="H58" s="41">
        <v>274542</v>
      </c>
      <c r="I58" s="41">
        <v>289908</v>
      </c>
      <c r="J58" s="36">
        <f t="shared" si="5"/>
        <v>1.8595830401368709</v>
      </c>
      <c r="K58" s="40">
        <v>37006</v>
      </c>
    </row>
    <row r="59" spans="1:12" ht="18" customHeight="1" x14ac:dyDescent="0.2">
      <c r="A59" s="47"/>
      <c r="B59" s="34">
        <v>7</v>
      </c>
      <c r="C59" s="35"/>
      <c r="D59" s="38">
        <v>541685</v>
      </c>
      <c r="E59" s="39">
        <f>D59-D58</f>
        <v>2577</v>
      </c>
      <c r="F59" s="38">
        <f t="shared" si="7"/>
        <v>541685</v>
      </c>
      <c r="G59" s="41">
        <v>265630</v>
      </c>
      <c r="H59" s="41">
        <v>276055</v>
      </c>
      <c r="I59" s="41">
        <v>294261</v>
      </c>
      <c r="J59" s="36">
        <f t="shared" si="5"/>
        <v>1.8408317785911148</v>
      </c>
      <c r="K59" s="40">
        <v>39561</v>
      </c>
    </row>
    <row r="60" spans="1:12" ht="18" customHeight="1" x14ac:dyDescent="0.2">
      <c r="A60" s="47"/>
      <c r="B60" s="34">
        <v>8</v>
      </c>
      <c r="C60" s="35"/>
      <c r="D60" s="38">
        <v>543193</v>
      </c>
      <c r="E60" s="39">
        <f>D60-D59</f>
        <v>1508</v>
      </c>
      <c r="F60" s="38">
        <f t="shared" si="7"/>
        <v>543193</v>
      </c>
      <c r="G60" s="41">
        <v>266318</v>
      </c>
      <c r="H60" s="41">
        <v>276875</v>
      </c>
      <c r="I60" s="41">
        <v>297147</v>
      </c>
      <c r="J60" s="36">
        <f t="shared" si="5"/>
        <v>1.8280278784574637</v>
      </c>
      <c r="K60" s="40">
        <v>41387</v>
      </c>
    </row>
    <row r="61" spans="1:12" ht="3" customHeight="1" x14ac:dyDescent="0.3">
      <c r="A61" s="48"/>
      <c r="B61" s="49"/>
      <c r="C61" s="50"/>
      <c r="D61" s="51"/>
      <c r="E61" s="52"/>
      <c r="F61" s="51"/>
      <c r="G61" s="52"/>
      <c r="H61" s="52"/>
      <c r="I61" s="52"/>
      <c r="J61" s="53"/>
      <c r="K61" s="54"/>
    </row>
    <row r="62" spans="1:12" ht="7.5" customHeight="1" x14ac:dyDescent="0.2">
      <c r="D62" s="55"/>
      <c r="E62" s="55"/>
      <c r="F62" s="56"/>
      <c r="G62" s="55"/>
      <c r="H62" s="55"/>
      <c r="I62" s="55"/>
      <c r="J62" s="55"/>
      <c r="K62" s="56"/>
      <c r="L62" s="57"/>
    </row>
    <row r="63" spans="1:12" x14ac:dyDescent="0.2">
      <c r="A63" s="1" t="s">
        <v>29</v>
      </c>
      <c r="E63" s="55"/>
      <c r="F63" s="56"/>
      <c r="G63" s="55"/>
      <c r="H63" s="55"/>
      <c r="I63" s="55"/>
      <c r="J63" s="55"/>
      <c r="K63" s="56"/>
      <c r="L63" s="59"/>
    </row>
    <row r="64" spans="1:12" x14ac:dyDescent="0.2">
      <c r="E64" s="55"/>
      <c r="F64" s="56"/>
      <c r="G64" s="55"/>
      <c r="H64" s="55"/>
      <c r="I64" s="55"/>
      <c r="J64" s="55"/>
      <c r="K64" s="56"/>
      <c r="L64" s="63"/>
    </row>
    <row r="65" spans="5:12" x14ac:dyDescent="0.2">
      <c r="E65" s="85" t="s">
        <v>24</v>
      </c>
      <c r="F65" s="86"/>
      <c r="G65" s="86"/>
      <c r="H65" s="86"/>
      <c r="I65" s="86"/>
      <c r="J65" s="86"/>
      <c r="K65" s="86"/>
      <c r="L65" s="63"/>
    </row>
    <row r="66" spans="5:12" x14ac:dyDescent="0.2">
      <c r="E66" s="64" t="s">
        <v>25</v>
      </c>
      <c r="F66" s="62"/>
      <c r="G66" s="63"/>
      <c r="H66" s="63"/>
      <c r="I66" s="63"/>
      <c r="J66" s="63"/>
      <c r="K66" s="63"/>
      <c r="L66" s="58"/>
    </row>
    <row r="67" spans="5:12" x14ac:dyDescent="0.2">
      <c r="E67" s="85" t="s">
        <v>26</v>
      </c>
      <c r="F67" s="86"/>
      <c r="G67" s="86"/>
      <c r="H67" s="86"/>
      <c r="I67" s="86"/>
      <c r="J67" s="86"/>
      <c r="K67" s="86"/>
      <c r="L67" s="58"/>
    </row>
    <row r="68" spans="5:12" x14ac:dyDescent="0.2">
      <c r="E68" s="85" t="s">
        <v>27</v>
      </c>
      <c r="F68" s="86"/>
      <c r="G68" s="86"/>
      <c r="H68" s="86"/>
      <c r="I68" s="86"/>
      <c r="J68" s="86"/>
      <c r="K68" s="86"/>
      <c r="L68" s="58"/>
    </row>
    <row r="69" spans="5:12" x14ac:dyDescent="0.2">
      <c r="E69" s="85" t="s">
        <v>28</v>
      </c>
      <c r="F69" s="86"/>
      <c r="G69" s="86"/>
      <c r="H69" s="86"/>
      <c r="I69" s="86"/>
      <c r="J69" s="86"/>
      <c r="K69" s="86"/>
    </row>
  </sheetData>
  <mergeCells count="11">
    <mergeCell ref="E65:K65"/>
    <mergeCell ref="E67:K67"/>
    <mergeCell ref="E68:K68"/>
    <mergeCell ref="E69:K69"/>
    <mergeCell ref="A1:K1"/>
    <mergeCell ref="A4:C6"/>
    <mergeCell ref="D4:E4"/>
    <mergeCell ref="F4:J4"/>
    <mergeCell ref="D5:D6"/>
    <mergeCell ref="F5:H5"/>
    <mergeCell ref="I5:I6"/>
  </mergeCells>
  <phoneticPr fontId="3"/>
  <dataValidations count="1">
    <dataValidation imeMode="halfAlpha" allowBlank="1" showInputMessage="1" showErrorMessage="1" sqref="D66:D76 IZ66:IZ76 SV66:SV76 ACR66:ACR76 AMN66:AMN76 AWJ66:AWJ76 BGF66:BGF76 BQB66:BQB76 BZX66:BZX76 CJT66:CJT76 CTP66:CTP76 DDL66:DDL76 DNH66:DNH76 DXD66:DXD76 EGZ66:EGZ76 EQV66:EQV76 FAR66:FAR76 FKN66:FKN76 FUJ66:FUJ76 GEF66:GEF76 GOB66:GOB76 GXX66:GXX76 HHT66:HHT76 HRP66:HRP76 IBL66:IBL76 ILH66:ILH76 IVD66:IVD76 JEZ66:JEZ76 JOV66:JOV76 JYR66:JYR76 KIN66:KIN76 KSJ66:KSJ76 LCF66:LCF76 LMB66:LMB76 LVX66:LVX76 MFT66:MFT76 MPP66:MPP76 MZL66:MZL76 NJH66:NJH76 NTD66:NTD76 OCZ66:OCZ76 OMV66:OMV76 OWR66:OWR76 PGN66:PGN76 PQJ66:PQJ76 QAF66:QAF76 QKB66:QKB76 QTX66:QTX76 RDT66:RDT76 RNP66:RNP76 RXL66:RXL76 SHH66:SHH76 SRD66:SRD76 TAZ66:TAZ76 TKV66:TKV76 TUR66:TUR76 UEN66:UEN76 UOJ66:UOJ76 UYF66:UYF76 VIB66:VIB76 VRX66:VRX76 WBT66:WBT76 WLP66:WLP76 WVL66:WVL76 D65602:D65612 IZ65602:IZ65612 SV65602:SV65612 ACR65602:ACR65612 AMN65602:AMN65612 AWJ65602:AWJ65612 BGF65602:BGF65612 BQB65602:BQB65612 BZX65602:BZX65612 CJT65602:CJT65612 CTP65602:CTP65612 DDL65602:DDL65612 DNH65602:DNH65612 DXD65602:DXD65612 EGZ65602:EGZ65612 EQV65602:EQV65612 FAR65602:FAR65612 FKN65602:FKN65612 FUJ65602:FUJ65612 GEF65602:GEF65612 GOB65602:GOB65612 GXX65602:GXX65612 HHT65602:HHT65612 HRP65602:HRP65612 IBL65602:IBL65612 ILH65602:ILH65612 IVD65602:IVD65612 JEZ65602:JEZ65612 JOV65602:JOV65612 JYR65602:JYR65612 KIN65602:KIN65612 KSJ65602:KSJ65612 LCF65602:LCF65612 LMB65602:LMB65612 LVX65602:LVX65612 MFT65602:MFT65612 MPP65602:MPP65612 MZL65602:MZL65612 NJH65602:NJH65612 NTD65602:NTD65612 OCZ65602:OCZ65612 OMV65602:OMV65612 OWR65602:OWR65612 PGN65602:PGN65612 PQJ65602:PQJ65612 QAF65602:QAF65612 QKB65602:QKB65612 QTX65602:QTX65612 RDT65602:RDT65612 RNP65602:RNP65612 RXL65602:RXL65612 SHH65602:SHH65612 SRD65602:SRD65612 TAZ65602:TAZ65612 TKV65602:TKV65612 TUR65602:TUR65612 UEN65602:UEN65612 UOJ65602:UOJ65612 UYF65602:UYF65612 VIB65602:VIB65612 VRX65602:VRX65612 WBT65602:WBT65612 WLP65602:WLP65612 WVL65602:WVL65612 D131138:D131148 IZ131138:IZ131148 SV131138:SV131148 ACR131138:ACR131148 AMN131138:AMN131148 AWJ131138:AWJ131148 BGF131138:BGF131148 BQB131138:BQB131148 BZX131138:BZX131148 CJT131138:CJT131148 CTP131138:CTP131148 DDL131138:DDL131148 DNH131138:DNH131148 DXD131138:DXD131148 EGZ131138:EGZ131148 EQV131138:EQV131148 FAR131138:FAR131148 FKN131138:FKN131148 FUJ131138:FUJ131148 GEF131138:GEF131148 GOB131138:GOB131148 GXX131138:GXX131148 HHT131138:HHT131148 HRP131138:HRP131148 IBL131138:IBL131148 ILH131138:ILH131148 IVD131138:IVD131148 JEZ131138:JEZ131148 JOV131138:JOV131148 JYR131138:JYR131148 KIN131138:KIN131148 KSJ131138:KSJ131148 LCF131138:LCF131148 LMB131138:LMB131148 LVX131138:LVX131148 MFT131138:MFT131148 MPP131138:MPP131148 MZL131138:MZL131148 NJH131138:NJH131148 NTD131138:NTD131148 OCZ131138:OCZ131148 OMV131138:OMV131148 OWR131138:OWR131148 PGN131138:PGN131148 PQJ131138:PQJ131148 QAF131138:QAF131148 QKB131138:QKB131148 QTX131138:QTX131148 RDT131138:RDT131148 RNP131138:RNP131148 RXL131138:RXL131148 SHH131138:SHH131148 SRD131138:SRD131148 TAZ131138:TAZ131148 TKV131138:TKV131148 TUR131138:TUR131148 UEN131138:UEN131148 UOJ131138:UOJ131148 UYF131138:UYF131148 VIB131138:VIB131148 VRX131138:VRX131148 WBT131138:WBT131148 WLP131138:WLP131148 WVL131138:WVL131148 D196674:D196684 IZ196674:IZ196684 SV196674:SV196684 ACR196674:ACR196684 AMN196674:AMN196684 AWJ196674:AWJ196684 BGF196674:BGF196684 BQB196674:BQB196684 BZX196674:BZX196684 CJT196674:CJT196684 CTP196674:CTP196684 DDL196674:DDL196684 DNH196674:DNH196684 DXD196674:DXD196684 EGZ196674:EGZ196684 EQV196674:EQV196684 FAR196674:FAR196684 FKN196674:FKN196684 FUJ196674:FUJ196684 GEF196674:GEF196684 GOB196674:GOB196684 GXX196674:GXX196684 HHT196674:HHT196684 HRP196674:HRP196684 IBL196674:IBL196684 ILH196674:ILH196684 IVD196674:IVD196684 JEZ196674:JEZ196684 JOV196674:JOV196684 JYR196674:JYR196684 KIN196674:KIN196684 KSJ196674:KSJ196684 LCF196674:LCF196684 LMB196674:LMB196684 LVX196674:LVX196684 MFT196674:MFT196684 MPP196674:MPP196684 MZL196674:MZL196684 NJH196674:NJH196684 NTD196674:NTD196684 OCZ196674:OCZ196684 OMV196674:OMV196684 OWR196674:OWR196684 PGN196674:PGN196684 PQJ196674:PQJ196684 QAF196674:QAF196684 QKB196674:QKB196684 QTX196674:QTX196684 RDT196674:RDT196684 RNP196674:RNP196684 RXL196674:RXL196684 SHH196674:SHH196684 SRD196674:SRD196684 TAZ196674:TAZ196684 TKV196674:TKV196684 TUR196674:TUR196684 UEN196674:UEN196684 UOJ196674:UOJ196684 UYF196674:UYF196684 VIB196674:VIB196684 VRX196674:VRX196684 WBT196674:WBT196684 WLP196674:WLP196684 WVL196674:WVL196684 D262210:D262220 IZ262210:IZ262220 SV262210:SV262220 ACR262210:ACR262220 AMN262210:AMN262220 AWJ262210:AWJ262220 BGF262210:BGF262220 BQB262210:BQB262220 BZX262210:BZX262220 CJT262210:CJT262220 CTP262210:CTP262220 DDL262210:DDL262220 DNH262210:DNH262220 DXD262210:DXD262220 EGZ262210:EGZ262220 EQV262210:EQV262220 FAR262210:FAR262220 FKN262210:FKN262220 FUJ262210:FUJ262220 GEF262210:GEF262220 GOB262210:GOB262220 GXX262210:GXX262220 HHT262210:HHT262220 HRP262210:HRP262220 IBL262210:IBL262220 ILH262210:ILH262220 IVD262210:IVD262220 JEZ262210:JEZ262220 JOV262210:JOV262220 JYR262210:JYR262220 KIN262210:KIN262220 KSJ262210:KSJ262220 LCF262210:LCF262220 LMB262210:LMB262220 LVX262210:LVX262220 MFT262210:MFT262220 MPP262210:MPP262220 MZL262210:MZL262220 NJH262210:NJH262220 NTD262210:NTD262220 OCZ262210:OCZ262220 OMV262210:OMV262220 OWR262210:OWR262220 PGN262210:PGN262220 PQJ262210:PQJ262220 QAF262210:QAF262220 QKB262210:QKB262220 QTX262210:QTX262220 RDT262210:RDT262220 RNP262210:RNP262220 RXL262210:RXL262220 SHH262210:SHH262220 SRD262210:SRD262220 TAZ262210:TAZ262220 TKV262210:TKV262220 TUR262210:TUR262220 UEN262210:UEN262220 UOJ262210:UOJ262220 UYF262210:UYF262220 VIB262210:VIB262220 VRX262210:VRX262220 WBT262210:WBT262220 WLP262210:WLP262220 WVL262210:WVL262220 D327746:D327756 IZ327746:IZ327756 SV327746:SV327756 ACR327746:ACR327756 AMN327746:AMN327756 AWJ327746:AWJ327756 BGF327746:BGF327756 BQB327746:BQB327756 BZX327746:BZX327756 CJT327746:CJT327756 CTP327746:CTP327756 DDL327746:DDL327756 DNH327746:DNH327756 DXD327746:DXD327756 EGZ327746:EGZ327756 EQV327746:EQV327756 FAR327746:FAR327756 FKN327746:FKN327756 FUJ327746:FUJ327756 GEF327746:GEF327756 GOB327746:GOB327756 GXX327746:GXX327756 HHT327746:HHT327756 HRP327746:HRP327756 IBL327746:IBL327756 ILH327746:ILH327756 IVD327746:IVD327756 JEZ327746:JEZ327756 JOV327746:JOV327756 JYR327746:JYR327756 KIN327746:KIN327756 KSJ327746:KSJ327756 LCF327746:LCF327756 LMB327746:LMB327756 LVX327746:LVX327756 MFT327746:MFT327756 MPP327746:MPP327756 MZL327746:MZL327756 NJH327746:NJH327756 NTD327746:NTD327756 OCZ327746:OCZ327756 OMV327746:OMV327756 OWR327746:OWR327756 PGN327746:PGN327756 PQJ327746:PQJ327756 QAF327746:QAF327756 QKB327746:QKB327756 QTX327746:QTX327756 RDT327746:RDT327756 RNP327746:RNP327756 RXL327746:RXL327756 SHH327746:SHH327756 SRD327746:SRD327756 TAZ327746:TAZ327756 TKV327746:TKV327756 TUR327746:TUR327756 UEN327746:UEN327756 UOJ327746:UOJ327756 UYF327746:UYF327756 VIB327746:VIB327756 VRX327746:VRX327756 WBT327746:WBT327756 WLP327746:WLP327756 WVL327746:WVL327756 D393282:D393292 IZ393282:IZ393292 SV393282:SV393292 ACR393282:ACR393292 AMN393282:AMN393292 AWJ393282:AWJ393292 BGF393282:BGF393292 BQB393282:BQB393292 BZX393282:BZX393292 CJT393282:CJT393292 CTP393282:CTP393292 DDL393282:DDL393292 DNH393282:DNH393292 DXD393282:DXD393292 EGZ393282:EGZ393292 EQV393282:EQV393292 FAR393282:FAR393292 FKN393282:FKN393292 FUJ393282:FUJ393292 GEF393282:GEF393292 GOB393282:GOB393292 GXX393282:GXX393292 HHT393282:HHT393292 HRP393282:HRP393292 IBL393282:IBL393292 ILH393282:ILH393292 IVD393282:IVD393292 JEZ393282:JEZ393292 JOV393282:JOV393292 JYR393282:JYR393292 KIN393282:KIN393292 KSJ393282:KSJ393292 LCF393282:LCF393292 LMB393282:LMB393292 LVX393282:LVX393292 MFT393282:MFT393292 MPP393282:MPP393292 MZL393282:MZL393292 NJH393282:NJH393292 NTD393282:NTD393292 OCZ393282:OCZ393292 OMV393282:OMV393292 OWR393282:OWR393292 PGN393282:PGN393292 PQJ393282:PQJ393292 QAF393282:QAF393292 QKB393282:QKB393292 QTX393282:QTX393292 RDT393282:RDT393292 RNP393282:RNP393292 RXL393282:RXL393292 SHH393282:SHH393292 SRD393282:SRD393292 TAZ393282:TAZ393292 TKV393282:TKV393292 TUR393282:TUR393292 UEN393282:UEN393292 UOJ393282:UOJ393292 UYF393282:UYF393292 VIB393282:VIB393292 VRX393282:VRX393292 WBT393282:WBT393292 WLP393282:WLP393292 WVL393282:WVL393292 D458818:D458828 IZ458818:IZ458828 SV458818:SV458828 ACR458818:ACR458828 AMN458818:AMN458828 AWJ458818:AWJ458828 BGF458818:BGF458828 BQB458818:BQB458828 BZX458818:BZX458828 CJT458818:CJT458828 CTP458818:CTP458828 DDL458818:DDL458828 DNH458818:DNH458828 DXD458818:DXD458828 EGZ458818:EGZ458828 EQV458818:EQV458828 FAR458818:FAR458828 FKN458818:FKN458828 FUJ458818:FUJ458828 GEF458818:GEF458828 GOB458818:GOB458828 GXX458818:GXX458828 HHT458818:HHT458828 HRP458818:HRP458828 IBL458818:IBL458828 ILH458818:ILH458828 IVD458818:IVD458828 JEZ458818:JEZ458828 JOV458818:JOV458828 JYR458818:JYR458828 KIN458818:KIN458828 KSJ458818:KSJ458828 LCF458818:LCF458828 LMB458818:LMB458828 LVX458818:LVX458828 MFT458818:MFT458828 MPP458818:MPP458828 MZL458818:MZL458828 NJH458818:NJH458828 NTD458818:NTD458828 OCZ458818:OCZ458828 OMV458818:OMV458828 OWR458818:OWR458828 PGN458818:PGN458828 PQJ458818:PQJ458828 QAF458818:QAF458828 QKB458818:QKB458828 QTX458818:QTX458828 RDT458818:RDT458828 RNP458818:RNP458828 RXL458818:RXL458828 SHH458818:SHH458828 SRD458818:SRD458828 TAZ458818:TAZ458828 TKV458818:TKV458828 TUR458818:TUR458828 UEN458818:UEN458828 UOJ458818:UOJ458828 UYF458818:UYF458828 VIB458818:VIB458828 VRX458818:VRX458828 WBT458818:WBT458828 WLP458818:WLP458828 WVL458818:WVL458828 D524354:D524364 IZ524354:IZ524364 SV524354:SV524364 ACR524354:ACR524364 AMN524354:AMN524364 AWJ524354:AWJ524364 BGF524354:BGF524364 BQB524354:BQB524364 BZX524354:BZX524364 CJT524354:CJT524364 CTP524354:CTP524364 DDL524354:DDL524364 DNH524354:DNH524364 DXD524354:DXD524364 EGZ524354:EGZ524364 EQV524354:EQV524364 FAR524354:FAR524364 FKN524354:FKN524364 FUJ524354:FUJ524364 GEF524354:GEF524364 GOB524354:GOB524364 GXX524354:GXX524364 HHT524354:HHT524364 HRP524354:HRP524364 IBL524354:IBL524364 ILH524354:ILH524364 IVD524354:IVD524364 JEZ524354:JEZ524364 JOV524354:JOV524364 JYR524354:JYR524364 KIN524354:KIN524364 KSJ524354:KSJ524364 LCF524354:LCF524364 LMB524354:LMB524364 LVX524354:LVX524364 MFT524354:MFT524364 MPP524354:MPP524364 MZL524354:MZL524364 NJH524354:NJH524364 NTD524354:NTD524364 OCZ524354:OCZ524364 OMV524354:OMV524364 OWR524354:OWR524364 PGN524354:PGN524364 PQJ524354:PQJ524364 QAF524354:QAF524364 QKB524354:QKB524364 QTX524354:QTX524364 RDT524354:RDT524364 RNP524354:RNP524364 RXL524354:RXL524364 SHH524354:SHH524364 SRD524354:SRD524364 TAZ524354:TAZ524364 TKV524354:TKV524364 TUR524354:TUR524364 UEN524354:UEN524364 UOJ524354:UOJ524364 UYF524354:UYF524364 VIB524354:VIB524364 VRX524354:VRX524364 WBT524354:WBT524364 WLP524354:WLP524364 WVL524354:WVL524364 D589890:D589900 IZ589890:IZ589900 SV589890:SV589900 ACR589890:ACR589900 AMN589890:AMN589900 AWJ589890:AWJ589900 BGF589890:BGF589900 BQB589890:BQB589900 BZX589890:BZX589900 CJT589890:CJT589900 CTP589890:CTP589900 DDL589890:DDL589900 DNH589890:DNH589900 DXD589890:DXD589900 EGZ589890:EGZ589900 EQV589890:EQV589900 FAR589890:FAR589900 FKN589890:FKN589900 FUJ589890:FUJ589900 GEF589890:GEF589900 GOB589890:GOB589900 GXX589890:GXX589900 HHT589890:HHT589900 HRP589890:HRP589900 IBL589890:IBL589900 ILH589890:ILH589900 IVD589890:IVD589900 JEZ589890:JEZ589900 JOV589890:JOV589900 JYR589890:JYR589900 KIN589890:KIN589900 KSJ589890:KSJ589900 LCF589890:LCF589900 LMB589890:LMB589900 LVX589890:LVX589900 MFT589890:MFT589900 MPP589890:MPP589900 MZL589890:MZL589900 NJH589890:NJH589900 NTD589890:NTD589900 OCZ589890:OCZ589900 OMV589890:OMV589900 OWR589890:OWR589900 PGN589890:PGN589900 PQJ589890:PQJ589900 QAF589890:QAF589900 QKB589890:QKB589900 QTX589890:QTX589900 RDT589890:RDT589900 RNP589890:RNP589900 RXL589890:RXL589900 SHH589890:SHH589900 SRD589890:SRD589900 TAZ589890:TAZ589900 TKV589890:TKV589900 TUR589890:TUR589900 UEN589890:UEN589900 UOJ589890:UOJ589900 UYF589890:UYF589900 VIB589890:VIB589900 VRX589890:VRX589900 WBT589890:WBT589900 WLP589890:WLP589900 WVL589890:WVL589900 D655426:D655436 IZ655426:IZ655436 SV655426:SV655436 ACR655426:ACR655436 AMN655426:AMN655436 AWJ655426:AWJ655436 BGF655426:BGF655436 BQB655426:BQB655436 BZX655426:BZX655436 CJT655426:CJT655436 CTP655426:CTP655436 DDL655426:DDL655436 DNH655426:DNH655436 DXD655426:DXD655436 EGZ655426:EGZ655436 EQV655426:EQV655436 FAR655426:FAR655436 FKN655426:FKN655436 FUJ655426:FUJ655436 GEF655426:GEF655436 GOB655426:GOB655436 GXX655426:GXX655436 HHT655426:HHT655436 HRP655426:HRP655436 IBL655426:IBL655436 ILH655426:ILH655436 IVD655426:IVD655436 JEZ655426:JEZ655436 JOV655426:JOV655436 JYR655426:JYR655436 KIN655426:KIN655436 KSJ655426:KSJ655436 LCF655426:LCF655436 LMB655426:LMB655436 LVX655426:LVX655436 MFT655426:MFT655436 MPP655426:MPP655436 MZL655426:MZL655436 NJH655426:NJH655436 NTD655426:NTD655436 OCZ655426:OCZ655436 OMV655426:OMV655436 OWR655426:OWR655436 PGN655426:PGN655436 PQJ655426:PQJ655436 QAF655426:QAF655436 QKB655426:QKB655436 QTX655426:QTX655436 RDT655426:RDT655436 RNP655426:RNP655436 RXL655426:RXL655436 SHH655426:SHH655436 SRD655426:SRD655436 TAZ655426:TAZ655436 TKV655426:TKV655436 TUR655426:TUR655436 UEN655426:UEN655436 UOJ655426:UOJ655436 UYF655426:UYF655436 VIB655426:VIB655436 VRX655426:VRX655436 WBT655426:WBT655436 WLP655426:WLP655436 WVL655426:WVL655436 D720962:D720972 IZ720962:IZ720972 SV720962:SV720972 ACR720962:ACR720972 AMN720962:AMN720972 AWJ720962:AWJ720972 BGF720962:BGF720972 BQB720962:BQB720972 BZX720962:BZX720972 CJT720962:CJT720972 CTP720962:CTP720972 DDL720962:DDL720972 DNH720962:DNH720972 DXD720962:DXD720972 EGZ720962:EGZ720972 EQV720962:EQV720972 FAR720962:FAR720972 FKN720962:FKN720972 FUJ720962:FUJ720972 GEF720962:GEF720972 GOB720962:GOB720972 GXX720962:GXX720972 HHT720962:HHT720972 HRP720962:HRP720972 IBL720962:IBL720972 ILH720962:ILH720972 IVD720962:IVD720972 JEZ720962:JEZ720972 JOV720962:JOV720972 JYR720962:JYR720972 KIN720962:KIN720972 KSJ720962:KSJ720972 LCF720962:LCF720972 LMB720962:LMB720972 LVX720962:LVX720972 MFT720962:MFT720972 MPP720962:MPP720972 MZL720962:MZL720972 NJH720962:NJH720972 NTD720962:NTD720972 OCZ720962:OCZ720972 OMV720962:OMV720972 OWR720962:OWR720972 PGN720962:PGN720972 PQJ720962:PQJ720972 QAF720962:QAF720972 QKB720962:QKB720972 QTX720962:QTX720972 RDT720962:RDT720972 RNP720962:RNP720972 RXL720962:RXL720972 SHH720962:SHH720972 SRD720962:SRD720972 TAZ720962:TAZ720972 TKV720962:TKV720972 TUR720962:TUR720972 UEN720962:UEN720972 UOJ720962:UOJ720972 UYF720962:UYF720972 VIB720962:VIB720972 VRX720962:VRX720972 WBT720962:WBT720972 WLP720962:WLP720972 WVL720962:WVL720972 D786498:D786508 IZ786498:IZ786508 SV786498:SV786508 ACR786498:ACR786508 AMN786498:AMN786508 AWJ786498:AWJ786508 BGF786498:BGF786508 BQB786498:BQB786508 BZX786498:BZX786508 CJT786498:CJT786508 CTP786498:CTP786508 DDL786498:DDL786508 DNH786498:DNH786508 DXD786498:DXD786508 EGZ786498:EGZ786508 EQV786498:EQV786508 FAR786498:FAR786508 FKN786498:FKN786508 FUJ786498:FUJ786508 GEF786498:GEF786508 GOB786498:GOB786508 GXX786498:GXX786508 HHT786498:HHT786508 HRP786498:HRP786508 IBL786498:IBL786508 ILH786498:ILH786508 IVD786498:IVD786508 JEZ786498:JEZ786508 JOV786498:JOV786508 JYR786498:JYR786508 KIN786498:KIN786508 KSJ786498:KSJ786508 LCF786498:LCF786508 LMB786498:LMB786508 LVX786498:LVX786508 MFT786498:MFT786508 MPP786498:MPP786508 MZL786498:MZL786508 NJH786498:NJH786508 NTD786498:NTD786508 OCZ786498:OCZ786508 OMV786498:OMV786508 OWR786498:OWR786508 PGN786498:PGN786508 PQJ786498:PQJ786508 QAF786498:QAF786508 QKB786498:QKB786508 QTX786498:QTX786508 RDT786498:RDT786508 RNP786498:RNP786508 RXL786498:RXL786508 SHH786498:SHH786508 SRD786498:SRD786508 TAZ786498:TAZ786508 TKV786498:TKV786508 TUR786498:TUR786508 UEN786498:UEN786508 UOJ786498:UOJ786508 UYF786498:UYF786508 VIB786498:VIB786508 VRX786498:VRX786508 WBT786498:WBT786508 WLP786498:WLP786508 WVL786498:WVL786508 D852034:D852044 IZ852034:IZ852044 SV852034:SV852044 ACR852034:ACR852044 AMN852034:AMN852044 AWJ852034:AWJ852044 BGF852034:BGF852044 BQB852034:BQB852044 BZX852034:BZX852044 CJT852034:CJT852044 CTP852034:CTP852044 DDL852034:DDL852044 DNH852034:DNH852044 DXD852034:DXD852044 EGZ852034:EGZ852044 EQV852034:EQV852044 FAR852034:FAR852044 FKN852034:FKN852044 FUJ852034:FUJ852044 GEF852034:GEF852044 GOB852034:GOB852044 GXX852034:GXX852044 HHT852034:HHT852044 HRP852034:HRP852044 IBL852034:IBL852044 ILH852034:ILH852044 IVD852034:IVD852044 JEZ852034:JEZ852044 JOV852034:JOV852044 JYR852034:JYR852044 KIN852034:KIN852044 KSJ852034:KSJ852044 LCF852034:LCF852044 LMB852034:LMB852044 LVX852034:LVX852044 MFT852034:MFT852044 MPP852034:MPP852044 MZL852034:MZL852044 NJH852034:NJH852044 NTD852034:NTD852044 OCZ852034:OCZ852044 OMV852034:OMV852044 OWR852034:OWR852044 PGN852034:PGN852044 PQJ852034:PQJ852044 QAF852034:QAF852044 QKB852034:QKB852044 QTX852034:QTX852044 RDT852034:RDT852044 RNP852034:RNP852044 RXL852034:RXL852044 SHH852034:SHH852044 SRD852034:SRD852044 TAZ852034:TAZ852044 TKV852034:TKV852044 TUR852034:TUR852044 UEN852034:UEN852044 UOJ852034:UOJ852044 UYF852034:UYF852044 VIB852034:VIB852044 VRX852034:VRX852044 WBT852034:WBT852044 WLP852034:WLP852044 WVL852034:WVL852044 D917570:D917580 IZ917570:IZ917580 SV917570:SV917580 ACR917570:ACR917580 AMN917570:AMN917580 AWJ917570:AWJ917580 BGF917570:BGF917580 BQB917570:BQB917580 BZX917570:BZX917580 CJT917570:CJT917580 CTP917570:CTP917580 DDL917570:DDL917580 DNH917570:DNH917580 DXD917570:DXD917580 EGZ917570:EGZ917580 EQV917570:EQV917580 FAR917570:FAR917580 FKN917570:FKN917580 FUJ917570:FUJ917580 GEF917570:GEF917580 GOB917570:GOB917580 GXX917570:GXX917580 HHT917570:HHT917580 HRP917570:HRP917580 IBL917570:IBL917580 ILH917570:ILH917580 IVD917570:IVD917580 JEZ917570:JEZ917580 JOV917570:JOV917580 JYR917570:JYR917580 KIN917570:KIN917580 KSJ917570:KSJ917580 LCF917570:LCF917580 LMB917570:LMB917580 LVX917570:LVX917580 MFT917570:MFT917580 MPP917570:MPP917580 MZL917570:MZL917580 NJH917570:NJH917580 NTD917570:NTD917580 OCZ917570:OCZ917580 OMV917570:OMV917580 OWR917570:OWR917580 PGN917570:PGN917580 PQJ917570:PQJ917580 QAF917570:QAF917580 QKB917570:QKB917580 QTX917570:QTX917580 RDT917570:RDT917580 RNP917570:RNP917580 RXL917570:RXL917580 SHH917570:SHH917580 SRD917570:SRD917580 TAZ917570:TAZ917580 TKV917570:TKV917580 TUR917570:TUR917580 UEN917570:UEN917580 UOJ917570:UOJ917580 UYF917570:UYF917580 VIB917570:VIB917580 VRX917570:VRX917580 WBT917570:WBT917580 WLP917570:WLP917580 WVL917570:WVL917580 D983106:D983116 IZ983106:IZ983116 SV983106:SV983116 ACR983106:ACR983116 AMN983106:AMN983116 AWJ983106:AWJ983116 BGF983106:BGF983116 BQB983106:BQB983116 BZX983106:BZX983116 CJT983106:CJT983116 CTP983106:CTP983116 DDL983106:DDL983116 DNH983106:DNH983116 DXD983106:DXD983116 EGZ983106:EGZ983116 EQV983106:EQV983116 FAR983106:FAR983116 FKN983106:FKN983116 FUJ983106:FUJ983116 GEF983106:GEF983116 GOB983106:GOB983116 GXX983106:GXX983116 HHT983106:HHT983116 HRP983106:HRP983116 IBL983106:IBL983116 ILH983106:ILH983116 IVD983106:IVD983116 JEZ983106:JEZ983116 JOV983106:JOV983116 JYR983106:JYR983116 KIN983106:KIN983116 KSJ983106:KSJ983116 LCF983106:LCF983116 LMB983106:LMB983116 LVX983106:LVX983116 MFT983106:MFT983116 MPP983106:MPP983116 MZL983106:MZL983116 NJH983106:NJH983116 NTD983106:NTD983116 OCZ983106:OCZ983116 OMV983106:OMV983116 OWR983106:OWR983116 PGN983106:PGN983116 PQJ983106:PQJ983116 QAF983106:QAF983116 QKB983106:QKB983116 QTX983106:QTX983116 RDT983106:RDT983116 RNP983106:RNP983116 RXL983106:RXL983116 SHH983106:SHH983116 SRD983106:SRD983116 TAZ983106:TAZ983116 TKV983106:TKV983116 TUR983106:TUR983116 UEN983106:UEN983116 UOJ983106:UOJ983116 UYF983106:UYF983116 VIB983106:VIB983116 VRX983106:VRX983116 WBT983106:WBT983116 WLP983106:WLP983116 WVL983106:WVL983116 D2:D4 IZ2:IZ4 SV2:SV4 ACR2:ACR4 AMN2:AMN4 AWJ2:AWJ4 BGF2:BGF4 BQB2:BQB4 BZX2:BZX4 CJT2:CJT4 CTP2:CTP4 DDL2:DDL4 DNH2:DNH4 DXD2:DXD4 EGZ2:EGZ4 EQV2:EQV4 FAR2:FAR4 FKN2:FKN4 FUJ2:FUJ4 GEF2:GEF4 GOB2:GOB4 GXX2:GXX4 HHT2:HHT4 HRP2:HRP4 IBL2:IBL4 ILH2:ILH4 IVD2:IVD4 JEZ2:JEZ4 JOV2:JOV4 JYR2:JYR4 KIN2:KIN4 KSJ2:KSJ4 LCF2:LCF4 LMB2:LMB4 LVX2:LVX4 MFT2:MFT4 MPP2:MPP4 MZL2:MZL4 NJH2:NJH4 NTD2:NTD4 OCZ2:OCZ4 OMV2:OMV4 OWR2:OWR4 PGN2:PGN4 PQJ2:PQJ4 QAF2:QAF4 QKB2:QKB4 QTX2:QTX4 RDT2:RDT4 RNP2:RNP4 RXL2:RXL4 SHH2:SHH4 SRD2:SRD4 TAZ2:TAZ4 TKV2:TKV4 TUR2:TUR4 UEN2:UEN4 UOJ2:UOJ4 UYF2:UYF4 VIB2:VIB4 VRX2:VRX4 WBT2:WBT4 WLP2:WLP4 WVL2:WVL4 D65545:D65547 IZ65545:IZ65547 SV65545:SV65547 ACR65545:ACR65547 AMN65545:AMN65547 AWJ65545:AWJ65547 BGF65545:BGF65547 BQB65545:BQB65547 BZX65545:BZX65547 CJT65545:CJT65547 CTP65545:CTP65547 DDL65545:DDL65547 DNH65545:DNH65547 DXD65545:DXD65547 EGZ65545:EGZ65547 EQV65545:EQV65547 FAR65545:FAR65547 FKN65545:FKN65547 FUJ65545:FUJ65547 GEF65545:GEF65547 GOB65545:GOB65547 GXX65545:GXX65547 HHT65545:HHT65547 HRP65545:HRP65547 IBL65545:IBL65547 ILH65545:ILH65547 IVD65545:IVD65547 JEZ65545:JEZ65547 JOV65545:JOV65547 JYR65545:JYR65547 KIN65545:KIN65547 KSJ65545:KSJ65547 LCF65545:LCF65547 LMB65545:LMB65547 LVX65545:LVX65547 MFT65545:MFT65547 MPP65545:MPP65547 MZL65545:MZL65547 NJH65545:NJH65547 NTD65545:NTD65547 OCZ65545:OCZ65547 OMV65545:OMV65547 OWR65545:OWR65547 PGN65545:PGN65547 PQJ65545:PQJ65547 QAF65545:QAF65547 QKB65545:QKB65547 QTX65545:QTX65547 RDT65545:RDT65547 RNP65545:RNP65547 RXL65545:RXL65547 SHH65545:SHH65547 SRD65545:SRD65547 TAZ65545:TAZ65547 TKV65545:TKV65547 TUR65545:TUR65547 UEN65545:UEN65547 UOJ65545:UOJ65547 UYF65545:UYF65547 VIB65545:VIB65547 VRX65545:VRX65547 WBT65545:WBT65547 WLP65545:WLP65547 WVL65545:WVL65547 D131081:D131083 IZ131081:IZ131083 SV131081:SV131083 ACR131081:ACR131083 AMN131081:AMN131083 AWJ131081:AWJ131083 BGF131081:BGF131083 BQB131081:BQB131083 BZX131081:BZX131083 CJT131081:CJT131083 CTP131081:CTP131083 DDL131081:DDL131083 DNH131081:DNH131083 DXD131081:DXD131083 EGZ131081:EGZ131083 EQV131081:EQV131083 FAR131081:FAR131083 FKN131081:FKN131083 FUJ131081:FUJ131083 GEF131081:GEF131083 GOB131081:GOB131083 GXX131081:GXX131083 HHT131081:HHT131083 HRP131081:HRP131083 IBL131081:IBL131083 ILH131081:ILH131083 IVD131081:IVD131083 JEZ131081:JEZ131083 JOV131081:JOV131083 JYR131081:JYR131083 KIN131081:KIN131083 KSJ131081:KSJ131083 LCF131081:LCF131083 LMB131081:LMB131083 LVX131081:LVX131083 MFT131081:MFT131083 MPP131081:MPP131083 MZL131081:MZL131083 NJH131081:NJH131083 NTD131081:NTD131083 OCZ131081:OCZ131083 OMV131081:OMV131083 OWR131081:OWR131083 PGN131081:PGN131083 PQJ131081:PQJ131083 QAF131081:QAF131083 QKB131081:QKB131083 QTX131081:QTX131083 RDT131081:RDT131083 RNP131081:RNP131083 RXL131081:RXL131083 SHH131081:SHH131083 SRD131081:SRD131083 TAZ131081:TAZ131083 TKV131081:TKV131083 TUR131081:TUR131083 UEN131081:UEN131083 UOJ131081:UOJ131083 UYF131081:UYF131083 VIB131081:VIB131083 VRX131081:VRX131083 WBT131081:WBT131083 WLP131081:WLP131083 WVL131081:WVL131083 D196617:D196619 IZ196617:IZ196619 SV196617:SV196619 ACR196617:ACR196619 AMN196617:AMN196619 AWJ196617:AWJ196619 BGF196617:BGF196619 BQB196617:BQB196619 BZX196617:BZX196619 CJT196617:CJT196619 CTP196617:CTP196619 DDL196617:DDL196619 DNH196617:DNH196619 DXD196617:DXD196619 EGZ196617:EGZ196619 EQV196617:EQV196619 FAR196617:FAR196619 FKN196617:FKN196619 FUJ196617:FUJ196619 GEF196617:GEF196619 GOB196617:GOB196619 GXX196617:GXX196619 HHT196617:HHT196619 HRP196617:HRP196619 IBL196617:IBL196619 ILH196617:ILH196619 IVD196617:IVD196619 JEZ196617:JEZ196619 JOV196617:JOV196619 JYR196617:JYR196619 KIN196617:KIN196619 KSJ196617:KSJ196619 LCF196617:LCF196619 LMB196617:LMB196619 LVX196617:LVX196619 MFT196617:MFT196619 MPP196617:MPP196619 MZL196617:MZL196619 NJH196617:NJH196619 NTD196617:NTD196619 OCZ196617:OCZ196619 OMV196617:OMV196619 OWR196617:OWR196619 PGN196617:PGN196619 PQJ196617:PQJ196619 QAF196617:QAF196619 QKB196617:QKB196619 QTX196617:QTX196619 RDT196617:RDT196619 RNP196617:RNP196619 RXL196617:RXL196619 SHH196617:SHH196619 SRD196617:SRD196619 TAZ196617:TAZ196619 TKV196617:TKV196619 TUR196617:TUR196619 UEN196617:UEN196619 UOJ196617:UOJ196619 UYF196617:UYF196619 VIB196617:VIB196619 VRX196617:VRX196619 WBT196617:WBT196619 WLP196617:WLP196619 WVL196617:WVL196619 D262153:D262155 IZ262153:IZ262155 SV262153:SV262155 ACR262153:ACR262155 AMN262153:AMN262155 AWJ262153:AWJ262155 BGF262153:BGF262155 BQB262153:BQB262155 BZX262153:BZX262155 CJT262153:CJT262155 CTP262153:CTP262155 DDL262153:DDL262155 DNH262153:DNH262155 DXD262153:DXD262155 EGZ262153:EGZ262155 EQV262153:EQV262155 FAR262153:FAR262155 FKN262153:FKN262155 FUJ262153:FUJ262155 GEF262153:GEF262155 GOB262153:GOB262155 GXX262153:GXX262155 HHT262153:HHT262155 HRP262153:HRP262155 IBL262153:IBL262155 ILH262153:ILH262155 IVD262153:IVD262155 JEZ262153:JEZ262155 JOV262153:JOV262155 JYR262153:JYR262155 KIN262153:KIN262155 KSJ262153:KSJ262155 LCF262153:LCF262155 LMB262153:LMB262155 LVX262153:LVX262155 MFT262153:MFT262155 MPP262153:MPP262155 MZL262153:MZL262155 NJH262153:NJH262155 NTD262153:NTD262155 OCZ262153:OCZ262155 OMV262153:OMV262155 OWR262153:OWR262155 PGN262153:PGN262155 PQJ262153:PQJ262155 QAF262153:QAF262155 QKB262153:QKB262155 QTX262153:QTX262155 RDT262153:RDT262155 RNP262153:RNP262155 RXL262153:RXL262155 SHH262153:SHH262155 SRD262153:SRD262155 TAZ262153:TAZ262155 TKV262153:TKV262155 TUR262153:TUR262155 UEN262153:UEN262155 UOJ262153:UOJ262155 UYF262153:UYF262155 VIB262153:VIB262155 VRX262153:VRX262155 WBT262153:WBT262155 WLP262153:WLP262155 WVL262153:WVL262155 D327689:D327691 IZ327689:IZ327691 SV327689:SV327691 ACR327689:ACR327691 AMN327689:AMN327691 AWJ327689:AWJ327691 BGF327689:BGF327691 BQB327689:BQB327691 BZX327689:BZX327691 CJT327689:CJT327691 CTP327689:CTP327691 DDL327689:DDL327691 DNH327689:DNH327691 DXD327689:DXD327691 EGZ327689:EGZ327691 EQV327689:EQV327691 FAR327689:FAR327691 FKN327689:FKN327691 FUJ327689:FUJ327691 GEF327689:GEF327691 GOB327689:GOB327691 GXX327689:GXX327691 HHT327689:HHT327691 HRP327689:HRP327691 IBL327689:IBL327691 ILH327689:ILH327691 IVD327689:IVD327691 JEZ327689:JEZ327691 JOV327689:JOV327691 JYR327689:JYR327691 KIN327689:KIN327691 KSJ327689:KSJ327691 LCF327689:LCF327691 LMB327689:LMB327691 LVX327689:LVX327691 MFT327689:MFT327691 MPP327689:MPP327691 MZL327689:MZL327691 NJH327689:NJH327691 NTD327689:NTD327691 OCZ327689:OCZ327691 OMV327689:OMV327691 OWR327689:OWR327691 PGN327689:PGN327691 PQJ327689:PQJ327691 QAF327689:QAF327691 QKB327689:QKB327691 QTX327689:QTX327691 RDT327689:RDT327691 RNP327689:RNP327691 RXL327689:RXL327691 SHH327689:SHH327691 SRD327689:SRD327691 TAZ327689:TAZ327691 TKV327689:TKV327691 TUR327689:TUR327691 UEN327689:UEN327691 UOJ327689:UOJ327691 UYF327689:UYF327691 VIB327689:VIB327691 VRX327689:VRX327691 WBT327689:WBT327691 WLP327689:WLP327691 WVL327689:WVL327691 D393225:D393227 IZ393225:IZ393227 SV393225:SV393227 ACR393225:ACR393227 AMN393225:AMN393227 AWJ393225:AWJ393227 BGF393225:BGF393227 BQB393225:BQB393227 BZX393225:BZX393227 CJT393225:CJT393227 CTP393225:CTP393227 DDL393225:DDL393227 DNH393225:DNH393227 DXD393225:DXD393227 EGZ393225:EGZ393227 EQV393225:EQV393227 FAR393225:FAR393227 FKN393225:FKN393227 FUJ393225:FUJ393227 GEF393225:GEF393227 GOB393225:GOB393227 GXX393225:GXX393227 HHT393225:HHT393227 HRP393225:HRP393227 IBL393225:IBL393227 ILH393225:ILH393227 IVD393225:IVD393227 JEZ393225:JEZ393227 JOV393225:JOV393227 JYR393225:JYR393227 KIN393225:KIN393227 KSJ393225:KSJ393227 LCF393225:LCF393227 LMB393225:LMB393227 LVX393225:LVX393227 MFT393225:MFT393227 MPP393225:MPP393227 MZL393225:MZL393227 NJH393225:NJH393227 NTD393225:NTD393227 OCZ393225:OCZ393227 OMV393225:OMV393227 OWR393225:OWR393227 PGN393225:PGN393227 PQJ393225:PQJ393227 QAF393225:QAF393227 QKB393225:QKB393227 QTX393225:QTX393227 RDT393225:RDT393227 RNP393225:RNP393227 RXL393225:RXL393227 SHH393225:SHH393227 SRD393225:SRD393227 TAZ393225:TAZ393227 TKV393225:TKV393227 TUR393225:TUR393227 UEN393225:UEN393227 UOJ393225:UOJ393227 UYF393225:UYF393227 VIB393225:VIB393227 VRX393225:VRX393227 WBT393225:WBT393227 WLP393225:WLP393227 WVL393225:WVL393227 D458761:D458763 IZ458761:IZ458763 SV458761:SV458763 ACR458761:ACR458763 AMN458761:AMN458763 AWJ458761:AWJ458763 BGF458761:BGF458763 BQB458761:BQB458763 BZX458761:BZX458763 CJT458761:CJT458763 CTP458761:CTP458763 DDL458761:DDL458763 DNH458761:DNH458763 DXD458761:DXD458763 EGZ458761:EGZ458763 EQV458761:EQV458763 FAR458761:FAR458763 FKN458761:FKN458763 FUJ458761:FUJ458763 GEF458761:GEF458763 GOB458761:GOB458763 GXX458761:GXX458763 HHT458761:HHT458763 HRP458761:HRP458763 IBL458761:IBL458763 ILH458761:ILH458763 IVD458761:IVD458763 JEZ458761:JEZ458763 JOV458761:JOV458763 JYR458761:JYR458763 KIN458761:KIN458763 KSJ458761:KSJ458763 LCF458761:LCF458763 LMB458761:LMB458763 LVX458761:LVX458763 MFT458761:MFT458763 MPP458761:MPP458763 MZL458761:MZL458763 NJH458761:NJH458763 NTD458761:NTD458763 OCZ458761:OCZ458763 OMV458761:OMV458763 OWR458761:OWR458763 PGN458761:PGN458763 PQJ458761:PQJ458763 QAF458761:QAF458763 QKB458761:QKB458763 QTX458761:QTX458763 RDT458761:RDT458763 RNP458761:RNP458763 RXL458761:RXL458763 SHH458761:SHH458763 SRD458761:SRD458763 TAZ458761:TAZ458763 TKV458761:TKV458763 TUR458761:TUR458763 UEN458761:UEN458763 UOJ458761:UOJ458763 UYF458761:UYF458763 VIB458761:VIB458763 VRX458761:VRX458763 WBT458761:WBT458763 WLP458761:WLP458763 WVL458761:WVL458763 D524297:D524299 IZ524297:IZ524299 SV524297:SV524299 ACR524297:ACR524299 AMN524297:AMN524299 AWJ524297:AWJ524299 BGF524297:BGF524299 BQB524297:BQB524299 BZX524297:BZX524299 CJT524297:CJT524299 CTP524297:CTP524299 DDL524297:DDL524299 DNH524297:DNH524299 DXD524297:DXD524299 EGZ524297:EGZ524299 EQV524297:EQV524299 FAR524297:FAR524299 FKN524297:FKN524299 FUJ524297:FUJ524299 GEF524297:GEF524299 GOB524297:GOB524299 GXX524297:GXX524299 HHT524297:HHT524299 HRP524297:HRP524299 IBL524297:IBL524299 ILH524297:ILH524299 IVD524297:IVD524299 JEZ524297:JEZ524299 JOV524297:JOV524299 JYR524297:JYR524299 KIN524297:KIN524299 KSJ524297:KSJ524299 LCF524297:LCF524299 LMB524297:LMB524299 LVX524297:LVX524299 MFT524297:MFT524299 MPP524297:MPP524299 MZL524297:MZL524299 NJH524297:NJH524299 NTD524297:NTD524299 OCZ524297:OCZ524299 OMV524297:OMV524299 OWR524297:OWR524299 PGN524297:PGN524299 PQJ524297:PQJ524299 QAF524297:QAF524299 QKB524297:QKB524299 QTX524297:QTX524299 RDT524297:RDT524299 RNP524297:RNP524299 RXL524297:RXL524299 SHH524297:SHH524299 SRD524297:SRD524299 TAZ524297:TAZ524299 TKV524297:TKV524299 TUR524297:TUR524299 UEN524297:UEN524299 UOJ524297:UOJ524299 UYF524297:UYF524299 VIB524297:VIB524299 VRX524297:VRX524299 WBT524297:WBT524299 WLP524297:WLP524299 WVL524297:WVL524299 D589833:D589835 IZ589833:IZ589835 SV589833:SV589835 ACR589833:ACR589835 AMN589833:AMN589835 AWJ589833:AWJ589835 BGF589833:BGF589835 BQB589833:BQB589835 BZX589833:BZX589835 CJT589833:CJT589835 CTP589833:CTP589835 DDL589833:DDL589835 DNH589833:DNH589835 DXD589833:DXD589835 EGZ589833:EGZ589835 EQV589833:EQV589835 FAR589833:FAR589835 FKN589833:FKN589835 FUJ589833:FUJ589835 GEF589833:GEF589835 GOB589833:GOB589835 GXX589833:GXX589835 HHT589833:HHT589835 HRP589833:HRP589835 IBL589833:IBL589835 ILH589833:ILH589835 IVD589833:IVD589835 JEZ589833:JEZ589835 JOV589833:JOV589835 JYR589833:JYR589835 KIN589833:KIN589835 KSJ589833:KSJ589835 LCF589833:LCF589835 LMB589833:LMB589835 LVX589833:LVX589835 MFT589833:MFT589835 MPP589833:MPP589835 MZL589833:MZL589835 NJH589833:NJH589835 NTD589833:NTD589835 OCZ589833:OCZ589835 OMV589833:OMV589835 OWR589833:OWR589835 PGN589833:PGN589835 PQJ589833:PQJ589835 QAF589833:QAF589835 QKB589833:QKB589835 QTX589833:QTX589835 RDT589833:RDT589835 RNP589833:RNP589835 RXL589833:RXL589835 SHH589833:SHH589835 SRD589833:SRD589835 TAZ589833:TAZ589835 TKV589833:TKV589835 TUR589833:TUR589835 UEN589833:UEN589835 UOJ589833:UOJ589835 UYF589833:UYF589835 VIB589833:VIB589835 VRX589833:VRX589835 WBT589833:WBT589835 WLP589833:WLP589835 WVL589833:WVL589835 D655369:D655371 IZ655369:IZ655371 SV655369:SV655371 ACR655369:ACR655371 AMN655369:AMN655371 AWJ655369:AWJ655371 BGF655369:BGF655371 BQB655369:BQB655371 BZX655369:BZX655371 CJT655369:CJT655371 CTP655369:CTP655371 DDL655369:DDL655371 DNH655369:DNH655371 DXD655369:DXD655371 EGZ655369:EGZ655371 EQV655369:EQV655371 FAR655369:FAR655371 FKN655369:FKN655371 FUJ655369:FUJ655371 GEF655369:GEF655371 GOB655369:GOB655371 GXX655369:GXX655371 HHT655369:HHT655371 HRP655369:HRP655371 IBL655369:IBL655371 ILH655369:ILH655371 IVD655369:IVD655371 JEZ655369:JEZ655371 JOV655369:JOV655371 JYR655369:JYR655371 KIN655369:KIN655371 KSJ655369:KSJ655371 LCF655369:LCF655371 LMB655369:LMB655371 LVX655369:LVX655371 MFT655369:MFT655371 MPP655369:MPP655371 MZL655369:MZL655371 NJH655369:NJH655371 NTD655369:NTD655371 OCZ655369:OCZ655371 OMV655369:OMV655371 OWR655369:OWR655371 PGN655369:PGN655371 PQJ655369:PQJ655371 QAF655369:QAF655371 QKB655369:QKB655371 QTX655369:QTX655371 RDT655369:RDT655371 RNP655369:RNP655371 RXL655369:RXL655371 SHH655369:SHH655371 SRD655369:SRD655371 TAZ655369:TAZ655371 TKV655369:TKV655371 TUR655369:TUR655371 UEN655369:UEN655371 UOJ655369:UOJ655371 UYF655369:UYF655371 VIB655369:VIB655371 VRX655369:VRX655371 WBT655369:WBT655371 WLP655369:WLP655371 WVL655369:WVL655371 D720905:D720907 IZ720905:IZ720907 SV720905:SV720907 ACR720905:ACR720907 AMN720905:AMN720907 AWJ720905:AWJ720907 BGF720905:BGF720907 BQB720905:BQB720907 BZX720905:BZX720907 CJT720905:CJT720907 CTP720905:CTP720907 DDL720905:DDL720907 DNH720905:DNH720907 DXD720905:DXD720907 EGZ720905:EGZ720907 EQV720905:EQV720907 FAR720905:FAR720907 FKN720905:FKN720907 FUJ720905:FUJ720907 GEF720905:GEF720907 GOB720905:GOB720907 GXX720905:GXX720907 HHT720905:HHT720907 HRP720905:HRP720907 IBL720905:IBL720907 ILH720905:ILH720907 IVD720905:IVD720907 JEZ720905:JEZ720907 JOV720905:JOV720907 JYR720905:JYR720907 KIN720905:KIN720907 KSJ720905:KSJ720907 LCF720905:LCF720907 LMB720905:LMB720907 LVX720905:LVX720907 MFT720905:MFT720907 MPP720905:MPP720907 MZL720905:MZL720907 NJH720905:NJH720907 NTD720905:NTD720907 OCZ720905:OCZ720907 OMV720905:OMV720907 OWR720905:OWR720907 PGN720905:PGN720907 PQJ720905:PQJ720907 QAF720905:QAF720907 QKB720905:QKB720907 QTX720905:QTX720907 RDT720905:RDT720907 RNP720905:RNP720907 RXL720905:RXL720907 SHH720905:SHH720907 SRD720905:SRD720907 TAZ720905:TAZ720907 TKV720905:TKV720907 TUR720905:TUR720907 UEN720905:UEN720907 UOJ720905:UOJ720907 UYF720905:UYF720907 VIB720905:VIB720907 VRX720905:VRX720907 WBT720905:WBT720907 WLP720905:WLP720907 WVL720905:WVL720907 D786441:D786443 IZ786441:IZ786443 SV786441:SV786443 ACR786441:ACR786443 AMN786441:AMN786443 AWJ786441:AWJ786443 BGF786441:BGF786443 BQB786441:BQB786443 BZX786441:BZX786443 CJT786441:CJT786443 CTP786441:CTP786443 DDL786441:DDL786443 DNH786441:DNH786443 DXD786441:DXD786443 EGZ786441:EGZ786443 EQV786441:EQV786443 FAR786441:FAR786443 FKN786441:FKN786443 FUJ786441:FUJ786443 GEF786441:GEF786443 GOB786441:GOB786443 GXX786441:GXX786443 HHT786441:HHT786443 HRP786441:HRP786443 IBL786441:IBL786443 ILH786441:ILH786443 IVD786441:IVD786443 JEZ786441:JEZ786443 JOV786441:JOV786443 JYR786441:JYR786443 KIN786441:KIN786443 KSJ786441:KSJ786443 LCF786441:LCF786443 LMB786441:LMB786443 LVX786441:LVX786443 MFT786441:MFT786443 MPP786441:MPP786443 MZL786441:MZL786443 NJH786441:NJH786443 NTD786441:NTD786443 OCZ786441:OCZ786443 OMV786441:OMV786443 OWR786441:OWR786443 PGN786441:PGN786443 PQJ786441:PQJ786443 QAF786441:QAF786443 QKB786441:QKB786443 QTX786441:QTX786443 RDT786441:RDT786443 RNP786441:RNP786443 RXL786441:RXL786443 SHH786441:SHH786443 SRD786441:SRD786443 TAZ786441:TAZ786443 TKV786441:TKV786443 TUR786441:TUR786443 UEN786441:UEN786443 UOJ786441:UOJ786443 UYF786441:UYF786443 VIB786441:VIB786443 VRX786441:VRX786443 WBT786441:WBT786443 WLP786441:WLP786443 WVL786441:WVL786443 D851977:D851979 IZ851977:IZ851979 SV851977:SV851979 ACR851977:ACR851979 AMN851977:AMN851979 AWJ851977:AWJ851979 BGF851977:BGF851979 BQB851977:BQB851979 BZX851977:BZX851979 CJT851977:CJT851979 CTP851977:CTP851979 DDL851977:DDL851979 DNH851977:DNH851979 DXD851977:DXD851979 EGZ851977:EGZ851979 EQV851977:EQV851979 FAR851977:FAR851979 FKN851977:FKN851979 FUJ851977:FUJ851979 GEF851977:GEF851979 GOB851977:GOB851979 GXX851977:GXX851979 HHT851977:HHT851979 HRP851977:HRP851979 IBL851977:IBL851979 ILH851977:ILH851979 IVD851977:IVD851979 JEZ851977:JEZ851979 JOV851977:JOV851979 JYR851977:JYR851979 KIN851977:KIN851979 KSJ851977:KSJ851979 LCF851977:LCF851979 LMB851977:LMB851979 LVX851977:LVX851979 MFT851977:MFT851979 MPP851977:MPP851979 MZL851977:MZL851979 NJH851977:NJH851979 NTD851977:NTD851979 OCZ851977:OCZ851979 OMV851977:OMV851979 OWR851977:OWR851979 PGN851977:PGN851979 PQJ851977:PQJ851979 QAF851977:QAF851979 QKB851977:QKB851979 QTX851977:QTX851979 RDT851977:RDT851979 RNP851977:RNP851979 RXL851977:RXL851979 SHH851977:SHH851979 SRD851977:SRD851979 TAZ851977:TAZ851979 TKV851977:TKV851979 TUR851977:TUR851979 UEN851977:UEN851979 UOJ851977:UOJ851979 UYF851977:UYF851979 VIB851977:VIB851979 VRX851977:VRX851979 WBT851977:WBT851979 WLP851977:WLP851979 WVL851977:WVL851979 D917513:D917515 IZ917513:IZ917515 SV917513:SV917515 ACR917513:ACR917515 AMN917513:AMN917515 AWJ917513:AWJ917515 BGF917513:BGF917515 BQB917513:BQB917515 BZX917513:BZX917515 CJT917513:CJT917515 CTP917513:CTP917515 DDL917513:DDL917515 DNH917513:DNH917515 DXD917513:DXD917515 EGZ917513:EGZ917515 EQV917513:EQV917515 FAR917513:FAR917515 FKN917513:FKN917515 FUJ917513:FUJ917515 GEF917513:GEF917515 GOB917513:GOB917515 GXX917513:GXX917515 HHT917513:HHT917515 HRP917513:HRP917515 IBL917513:IBL917515 ILH917513:ILH917515 IVD917513:IVD917515 JEZ917513:JEZ917515 JOV917513:JOV917515 JYR917513:JYR917515 KIN917513:KIN917515 KSJ917513:KSJ917515 LCF917513:LCF917515 LMB917513:LMB917515 LVX917513:LVX917515 MFT917513:MFT917515 MPP917513:MPP917515 MZL917513:MZL917515 NJH917513:NJH917515 NTD917513:NTD917515 OCZ917513:OCZ917515 OMV917513:OMV917515 OWR917513:OWR917515 PGN917513:PGN917515 PQJ917513:PQJ917515 QAF917513:QAF917515 QKB917513:QKB917515 QTX917513:QTX917515 RDT917513:RDT917515 RNP917513:RNP917515 RXL917513:RXL917515 SHH917513:SHH917515 SRD917513:SRD917515 TAZ917513:TAZ917515 TKV917513:TKV917515 TUR917513:TUR917515 UEN917513:UEN917515 UOJ917513:UOJ917515 UYF917513:UYF917515 VIB917513:VIB917515 VRX917513:VRX917515 WBT917513:WBT917515 WLP917513:WLP917515 WVL917513:WVL917515 D983049:D983051 IZ983049:IZ983051 SV983049:SV983051 ACR983049:ACR983051 AMN983049:AMN983051 AWJ983049:AWJ983051 BGF983049:BGF983051 BQB983049:BQB983051 BZX983049:BZX983051 CJT983049:CJT983051 CTP983049:CTP983051 DDL983049:DDL983051 DNH983049:DNH983051 DXD983049:DXD983051 EGZ983049:EGZ983051 EQV983049:EQV983051 FAR983049:FAR983051 FKN983049:FKN983051 FUJ983049:FUJ983051 GEF983049:GEF983051 GOB983049:GOB983051 GXX983049:GXX983051 HHT983049:HHT983051 HRP983049:HRP983051 IBL983049:IBL983051 ILH983049:ILH983051 IVD983049:IVD983051 JEZ983049:JEZ983051 JOV983049:JOV983051 JYR983049:JYR983051 KIN983049:KIN983051 KSJ983049:KSJ983051 LCF983049:LCF983051 LMB983049:LMB983051 LVX983049:LVX983051 MFT983049:MFT983051 MPP983049:MPP983051 MZL983049:MZL983051 NJH983049:NJH983051 NTD983049:NTD983051 OCZ983049:OCZ983051 OMV983049:OMV983051 OWR983049:OWR983051 PGN983049:PGN983051 PQJ983049:PQJ983051 QAF983049:QAF983051 QKB983049:QKB983051 QTX983049:QTX983051 RDT983049:RDT983051 RNP983049:RNP983051 RXL983049:RXL983051 SHH983049:SHH983051 SRD983049:SRD983051 TAZ983049:TAZ983051 TKV983049:TKV983051 TUR983049:TUR983051 UEN983049:UEN983051 UOJ983049:UOJ983051 UYF983049:UYF983051 VIB983049:VIB983051 VRX983049:VRX983051 WBT983049:WBT983051 WLP983049:WLP983051 WVL983049:WVL983051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xr:uid="{00000000-0002-0000-0000-000000000000}"/>
  </dataValidations>
  <printOptions horizontalCentered="1"/>
  <pageMargins left="0" right="0" top="0.39370078740157483" bottom="0" header="0.11811023622047245" footer="0"/>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1.人口の推移 </vt:lpstr>
      <vt:lpstr>'1.人口の推移 '!Print_Area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江東区</dc:creator>
  <cp:lastModifiedBy>北原　和幸_江東区</cp:lastModifiedBy>
  <dcterms:created xsi:type="dcterms:W3CDTF">2022-01-27T00:29:37Z</dcterms:created>
  <dcterms:modified xsi:type="dcterms:W3CDTF">2026-01-12T23:49:48Z</dcterms:modified>
</cp:coreProperties>
</file>