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tgnassv02\bumon\課共有\地域振興課\★統計調査係\【機密性2】統計 資料\★統計書★\人口統計（毎年１月１日更新）\R7人口統計\4_資料作成\"/>
    </mc:Choice>
  </mc:AlternateContent>
  <xr:revisionPtr revIDLastSave="0" documentId="13_ncr:1_{1D5B064D-B42B-4F49-B06D-979DE4A035E5}" xr6:coauthVersionLast="47" xr6:coauthVersionMax="47" xr10:uidLastSave="{00000000-0000-0000-0000-000000000000}"/>
  <bookViews>
    <workbookView xWindow="-110" yWindow="-110" windowWidth="19420" windowHeight="10300" xr2:uid="{00000000-000D-0000-FFFF-FFFF00000000}"/>
  </bookViews>
  <sheets>
    <sheet name="1.人口の推移 " sheetId="2" r:id="rId1"/>
  </sheets>
  <definedNames>
    <definedName name="_xlnm.Print_Area" localSheetId="0">'1.人口の推移 '!$A$1:$K$68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9" i="2" l="1"/>
  <c r="J59" i="2" s="1"/>
  <c r="F57" i="2"/>
  <c r="J57" i="2" s="1"/>
  <c r="D57" i="2" l="1"/>
  <c r="F58" i="2"/>
  <c r="J58" i="2" s="1"/>
  <c r="F56" i="2"/>
  <c r="J56" i="2" s="1"/>
  <c r="F55" i="2"/>
  <c r="J55" i="2" s="1"/>
  <c r="F54" i="2"/>
  <c r="J54" i="2" s="1"/>
  <c r="F53" i="2"/>
  <c r="J53" i="2" s="1"/>
  <c r="F52" i="2"/>
  <c r="J52" i="2" s="1"/>
  <c r="F51" i="2"/>
  <c r="J51" i="2" s="1"/>
  <c r="F50" i="2"/>
  <c r="J50" i="2" s="1"/>
  <c r="F49" i="2"/>
  <c r="J49" i="2" s="1"/>
  <c r="F48" i="2"/>
  <c r="J48" i="2" s="1"/>
  <c r="F47" i="2"/>
  <c r="J47" i="2" s="1"/>
  <c r="F45" i="2"/>
  <c r="J45" i="2" s="1"/>
  <c r="F44" i="2"/>
  <c r="J44" i="2" s="1"/>
  <c r="F43" i="2"/>
  <c r="J43" i="2" s="1"/>
  <c r="F42" i="2"/>
  <c r="J42" i="2" s="1"/>
  <c r="F41" i="2"/>
  <c r="J41" i="2" s="1"/>
  <c r="F40" i="2"/>
  <c r="J40" i="2" s="1"/>
  <c r="F39" i="2"/>
  <c r="J39" i="2" s="1"/>
  <c r="F38" i="2"/>
  <c r="J38" i="2" s="1"/>
  <c r="F37" i="2"/>
  <c r="J37" i="2" s="1"/>
  <c r="F36" i="2"/>
  <c r="J36" i="2" s="1"/>
  <c r="F35" i="2"/>
  <c r="J35" i="2" s="1"/>
  <c r="F34" i="2"/>
  <c r="J34" i="2" s="1"/>
  <c r="F33" i="2"/>
  <c r="J33" i="2" s="1"/>
  <c r="F32" i="2"/>
  <c r="J32" i="2" s="1"/>
  <c r="F31" i="2"/>
  <c r="J31" i="2" s="1"/>
  <c r="F30" i="2"/>
  <c r="F29" i="2"/>
  <c r="F28" i="2"/>
  <c r="F27" i="2"/>
  <c r="F26" i="2"/>
  <c r="F25" i="2"/>
  <c r="F24" i="2"/>
  <c r="F23" i="2"/>
  <c r="F22" i="2"/>
  <c r="F21" i="2"/>
  <c r="F20" i="2"/>
  <c r="F19" i="2"/>
  <c r="F18" i="2"/>
  <c r="F17" i="2"/>
  <c r="F16" i="2"/>
  <c r="F15" i="2"/>
  <c r="J15" i="2" s="1"/>
  <c r="F14" i="2"/>
  <c r="J14" i="2" s="1"/>
  <c r="D14" i="2"/>
  <c r="F13" i="2"/>
  <c r="J13" i="2" s="1"/>
  <c r="F12" i="2"/>
  <c r="J12" i="2" s="1"/>
  <c r="D12" i="2"/>
  <c r="F11" i="2"/>
  <c r="J11" i="2" s="1"/>
  <c r="F10" i="2"/>
  <c r="J10" i="2" s="1"/>
  <c r="F9" i="2"/>
  <c r="J9" i="2" s="1"/>
  <c r="F8" i="2"/>
  <c r="D15" i="2" l="1"/>
  <c r="E15" i="2" s="1"/>
  <c r="D9" i="2"/>
  <c r="D11" i="2"/>
  <c r="E12" i="2" s="1"/>
  <c r="D55" i="2"/>
  <c r="D54" i="2"/>
  <c r="D10" i="2"/>
  <c r="E11" i="2" s="1"/>
  <c r="D13" i="2"/>
  <c r="E13" i="2" s="1"/>
  <c r="D53" i="2"/>
  <c r="D56" i="2"/>
  <c r="E57" i="2" s="1"/>
  <c r="D58" i="2"/>
  <c r="E54" i="2"/>
  <c r="E56" i="2"/>
  <c r="J18" i="2"/>
  <c r="D18" i="2"/>
  <c r="J26" i="2"/>
  <c r="D26" i="2"/>
  <c r="J30" i="2"/>
  <c r="D30" i="2"/>
  <c r="J19" i="2"/>
  <c r="D19" i="2"/>
  <c r="E19" i="2" s="1"/>
  <c r="J27" i="2"/>
  <c r="D27" i="2"/>
  <c r="J16" i="2"/>
  <c r="D16" i="2"/>
  <c r="E16" i="2" s="1"/>
  <c r="J20" i="2"/>
  <c r="D20" i="2"/>
  <c r="J24" i="2"/>
  <c r="D24" i="2"/>
  <c r="J28" i="2"/>
  <c r="D28" i="2"/>
  <c r="E28" i="2" s="1"/>
  <c r="J22" i="2"/>
  <c r="D22" i="2"/>
  <c r="J23" i="2"/>
  <c r="D23" i="2"/>
  <c r="J8" i="2"/>
  <c r="D8" i="2"/>
  <c r="E9" i="2" s="1"/>
  <c r="J17" i="2"/>
  <c r="D17" i="2"/>
  <c r="J21" i="2"/>
  <c r="D21" i="2"/>
  <c r="E21" i="2" s="1"/>
  <c r="J25" i="2"/>
  <c r="D25" i="2"/>
  <c r="E25" i="2" s="1"/>
  <c r="J29" i="2"/>
  <c r="D29" i="2"/>
  <c r="D31" i="2"/>
  <c r="D32" i="2"/>
  <c r="D33" i="2"/>
  <c r="D34" i="2"/>
  <c r="D35" i="2"/>
  <c r="D36" i="2"/>
  <c r="D37" i="2"/>
  <c r="D38" i="2"/>
  <c r="D39" i="2"/>
  <c r="D40" i="2"/>
  <c r="D41" i="2"/>
  <c r="D42" i="2"/>
  <c r="D43" i="2"/>
  <c r="D44" i="2"/>
  <c r="D45" i="2"/>
  <c r="D47" i="2"/>
  <c r="D48" i="2"/>
  <c r="D49" i="2"/>
  <c r="D50" i="2"/>
  <c r="D51" i="2"/>
  <c r="D52" i="2"/>
  <c r="E17" i="2" l="1"/>
  <c r="E29" i="2"/>
  <c r="E55" i="2"/>
  <c r="E51" i="2"/>
  <c r="E44" i="2"/>
  <c r="E38" i="2"/>
  <c r="E32" i="2"/>
  <c r="E10" i="2"/>
  <c r="E58" i="2"/>
  <c r="E59" i="2"/>
  <c r="E49" i="2"/>
  <c r="E42" i="2"/>
  <c r="E36" i="2"/>
  <c r="E20" i="2"/>
  <c r="E47" i="2"/>
  <c r="E40" i="2"/>
  <c r="E34" i="2"/>
  <c r="E14" i="2"/>
  <c r="E50" i="2"/>
  <c r="E45" i="2"/>
  <c r="E41" i="2"/>
  <c r="E37" i="2"/>
  <c r="E33" i="2"/>
  <c r="E24" i="2"/>
  <c r="E26" i="2"/>
  <c r="E22" i="2"/>
  <c r="E27" i="2"/>
  <c r="E30" i="2"/>
  <c r="E18" i="2"/>
  <c r="E52" i="2"/>
  <c r="E48" i="2"/>
  <c r="E43" i="2"/>
  <c r="E39" i="2"/>
  <c r="E35" i="2"/>
  <c r="E31" i="2"/>
  <c r="E23" i="2"/>
  <c r="E53" i="2"/>
</calcChain>
</file>

<file path=xl/sharedStrings.xml><?xml version="1.0" encoding="utf-8"?>
<sst xmlns="http://schemas.openxmlformats.org/spreadsheetml/2006/main" count="31" uniqueCount="30">
  <si>
    <t>1.  人　口　の　推　移</t>
    <phoneticPr fontId="4"/>
  </si>
  <si>
    <t>各年1月1日現在 (江東区)</t>
    <rPh sb="10" eb="13">
      <t>コウトウク</t>
    </rPh>
    <phoneticPr fontId="4"/>
  </si>
  <si>
    <t>年   次</t>
  </si>
  <si>
    <t>人口総数 (注1)</t>
    <rPh sb="0" eb="2">
      <t>ジンコウ</t>
    </rPh>
    <rPh sb="2" eb="4">
      <t>ソウスウ</t>
    </rPh>
    <rPh sb="6" eb="7">
      <t>チュウ</t>
    </rPh>
    <phoneticPr fontId="4"/>
  </si>
  <si>
    <t>住　　民　　基　　本　　台　　帳 (注1)</t>
    <rPh sb="18" eb="19">
      <t>チュウ</t>
    </rPh>
    <phoneticPr fontId="4"/>
  </si>
  <si>
    <t>外国人</t>
  </si>
  <si>
    <t>総数</t>
    <rPh sb="0" eb="2">
      <t>ソウスウ</t>
    </rPh>
    <phoneticPr fontId="4"/>
  </si>
  <si>
    <t>前年との</t>
    <phoneticPr fontId="4"/>
  </si>
  <si>
    <t>人　　　口</t>
  </si>
  <si>
    <t>世 帯 数</t>
  </si>
  <si>
    <t>1世帯当</t>
  </si>
  <si>
    <t>登録人口</t>
  </si>
  <si>
    <t>増減</t>
    <phoneticPr fontId="4"/>
  </si>
  <si>
    <t>計</t>
    <phoneticPr fontId="4"/>
  </si>
  <si>
    <t>男</t>
  </si>
  <si>
    <t>女</t>
  </si>
  <si>
    <t>たり人員</t>
  </si>
  <si>
    <t>(注2)</t>
    <rPh sb="1" eb="2">
      <t>チュウ</t>
    </rPh>
    <phoneticPr fontId="4"/>
  </si>
  <si>
    <t>昭和</t>
    <rPh sb="0" eb="2">
      <t>ショウワ</t>
    </rPh>
    <phoneticPr fontId="4"/>
  </si>
  <si>
    <t>年</t>
  </si>
  <si>
    <t>…</t>
    <phoneticPr fontId="4"/>
  </si>
  <si>
    <t>平成</t>
  </si>
  <si>
    <t>20 889</t>
    <phoneticPr fontId="4"/>
  </si>
  <si>
    <t>令和</t>
    <rPh sb="0" eb="2">
      <t>レイワ</t>
    </rPh>
    <phoneticPr fontId="3"/>
  </si>
  <si>
    <t>注1) 平成24年7月9日、住民基本台帳法が改正され、外国人の方も住民基本台帳法の</t>
    <rPh sb="0" eb="1">
      <t>チュウ</t>
    </rPh>
    <rPh sb="4" eb="6">
      <t>ヘイセイ</t>
    </rPh>
    <rPh sb="8" eb="9">
      <t>ネン</t>
    </rPh>
    <rPh sb="10" eb="11">
      <t>ガツ</t>
    </rPh>
    <rPh sb="12" eb="13">
      <t>ニチ</t>
    </rPh>
    <rPh sb="14" eb="16">
      <t>ジュウミン</t>
    </rPh>
    <rPh sb="16" eb="18">
      <t>キホン</t>
    </rPh>
    <rPh sb="18" eb="20">
      <t>ダイチョウ</t>
    </rPh>
    <rPh sb="20" eb="21">
      <t>ホウ</t>
    </rPh>
    <rPh sb="22" eb="24">
      <t>カイセイ</t>
    </rPh>
    <rPh sb="27" eb="29">
      <t>ガイコク</t>
    </rPh>
    <rPh sb="29" eb="30">
      <t>ジン</t>
    </rPh>
    <rPh sb="31" eb="32">
      <t>カタ</t>
    </rPh>
    <rPh sb="33" eb="35">
      <t>ジュウミン</t>
    </rPh>
    <rPh sb="35" eb="37">
      <t>キホン</t>
    </rPh>
    <rPh sb="37" eb="39">
      <t>ダイチョウ</t>
    </rPh>
    <rPh sb="39" eb="40">
      <t>ホウ</t>
    </rPh>
    <phoneticPr fontId="4"/>
  </si>
  <si>
    <t>　　　適用対象となったため、平成25年以降の住民基本台帳及び地区町別の世帯数・</t>
    <rPh sb="3" eb="5">
      <t>テキヨウ</t>
    </rPh>
    <rPh sb="5" eb="7">
      <t>タイショウ</t>
    </rPh>
    <rPh sb="14" eb="16">
      <t>ヘイセイ</t>
    </rPh>
    <rPh sb="18" eb="21">
      <t>ネンイコウ</t>
    </rPh>
    <rPh sb="22" eb="24">
      <t>ジュウミン</t>
    </rPh>
    <rPh sb="24" eb="26">
      <t>キホン</t>
    </rPh>
    <rPh sb="26" eb="28">
      <t>ダイチョウ</t>
    </rPh>
    <rPh sb="28" eb="29">
      <t>オヨ</t>
    </rPh>
    <rPh sb="30" eb="32">
      <t>チク</t>
    </rPh>
    <rPh sb="32" eb="33">
      <t>チョウ</t>
    </rPh>
    <rPh sb="33" eb="34">
      <t>ベツ</t>
    </rPh>
    <rPh sb="35" eb="38">
      <t>セタイスウ</t>
    </rPh>
    <phoneticPr fontId="4"/>
  </si>
  <si>
    <t>　　　人口には外国人住民数が含まれています。</t>
    <rPh sb="3" eb="5">
      <t>ジンコウ</t>
    </rPh>
    <rPh sb="7" eb="9">
      <t>ガイコク</t>
    </rPh>
    <rPh sb="9" eb="10">
      <t>ジン</t>
    </rPh>
    <rPh sb="10" eb="12">
      <t>ジュウミン</t>
    </rPh>
    <rPh sb="12" eb="13">
      <t>カズ</t>
    </rPh>
    <rPh sb="14" eb="15">
      <t>フク</t>
    </rPh>
    <phoneticPr fontId="4"/>
  </si>
  <si>
    <t>注2) 外国人登録は、平成24年7月9日に廃止になりました。平成25年以降の数値は、</t>
    <rPh sb="0" eb="1">
      <t>チュウ</t>
    </rPh>
    <rPh sb="4" eb="6">
      <t>ガイコク</t>
    </rPh>
    <rPh sb="6" eb="7">
      <t>ジン</t>
    </rPh>
    <rPh sb="7" eb="9">
      <t>トウロク</t>
    </rPh>
    <rPh sb="11" eb="13">
      <t>ヘイセイ</t>
    </rPh>
    <rPh sb="15" eb="16">
      <t>ネン</t>
    </rPh>
    <rPh sb="17" eb="18">
      <t>ガツ</t>
    </rPh>
    <rPh sb="19" eb="20">
      <t>ニチ</t>
    </rPh>
    <rPh sb="21" eb="23">
      <t>ハイシ</t>
    </rPh>
    <rPh sb="30" eb="32">
      <t>ヘイセイ</t>
    </rPh>
    <rPh sb="34" eb="37">
      <t>ネンイコウ</t>
    </rPh>
    <rPh sb="38" eb="40">
      <t>スウチ</t>
    </rPh>
    <phoneticPr fontId="4"/>
  </si>
  <si>
    <t xml:space="preserve">      住民基本台帳内の外国人数です。</t>
    <rPh sb="6" eb="8">
      <t>ジュウミン</t>
    </rPh>
    <rPh sb="8" eb="10">
      <t>キホン</t>
    </rPh>
    <rPh sb="10" eb="12">
      <t>ダイチョウ</t>
    </rPh>
    <rPh sb="12" eb="13">
      <t>ナイ</t>
    </rPh>
    <rPh sb="14" eb="16">
      <t>ガイコク</t>
    </rPh>
    <rPh sb="16" eb="17">
      <t>ジン</t>
    </rPh>
    <rPh sb="17" eb="18">
      <t>カズ</t>
    </rPh>
    <phoneticPr fontId="4"/>
  </si>
  <si>
    <t>資料：江東区 区民課「世帯と人口」</t>
    <rPh sb="3" eb="6">
      <t>コウトウク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</si>
</sst>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0;&quot;△ &quot;###\ ##0"/>
    <numFmt numFmtId="177" formatCode="0.00;&quot;△ &quot;0.00"/>
    <numFmt numFmtId="178" formatCode="#,##0.00;&quot;△ &quot;#,##0.00"/>
    <numFmt numFmtId="179" formatCode="0.00_);[Red]\(0.00\)"/>
  </numFmts>
  <fonts count="9" x14ac:knownFonts="1">
    <font>
      <sz val="11"/>
      <color theme="1"/>
      <name val="游ゴシック"/>
      <family val="2"/>
      <charset val="128"/>
      <scheme val="minor"/>
    </font>
    <font>
      <sz val="11"/>
      <name val="ＭＳ Ｐゴシック"/>
      <family val="3"/>
      <charset val="128"/>
    </font>
    <font>
      <sz val="14"/>
      <name val="ＭＳ Ｐ明朝"/>
      <family val="1"/>
      <charset val="128"/>
    </font>
    <font>
      <sz val="6"/>
      <name val="游ゴシック"/>
      <family val="2"/>
      <charset val="128"/>
      <scheme val="minor"/>
    </font>
    <font>
      <sz val="6"/>
      <name val="ＭＳ Ｐゴシック"/>
      <family val="3"/>
      <charset val="128"/>
    </font>
    <font>
      <sz val="11"/>
      <name val="ＭＳ Ｐ明朝"/>
      <family val="1"/>
      <charset val="128"/>
    </font>
    <font>
      <sz val="10"/>
      <name val="ＭＳ Ｐ明朝"/>
      <family val="1"/>
      <charset val="128"/>
    </font>
    <font>
      <sz val="11"/>
      <name val="Arial Narrow"/>
      <family val="2"/>
    </font>
    <font>
      <sz val="10"/>
      <name val="ＭＳ Ｐゴシック"/>
      <family val="3"/>
      <charset val="128"/>
    </font>
  </fonts>
  <fills count="2">
    <fill>
      <patternFill patternType="none"/>
    </fill>
    <fill>
      <patternFill patternType="gray125"/>
    </fill>
  </fills>
  <borders count="20">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alignment vertical="center"/>
    </xf>
    <xf numFmtId="0" fontId="1" fillId="0" borderId="0"/>
    <xf numFmtId="0" fontId="1" fillId="0" borderId="0">
      <alignment vertical="center"/>
    </xf>
  </cellStyleXfs>
  <cellXfs count="87">
    <xf numFmtId="0" fontId="0" fillId="0" borderId="0" xfId="0">
      <alignment vertical="center"/>
    </xf>
    <xf numFmtId="0" fontId="5" fillId="0" borderId="0" xfId="1" applyFont="1"/>
    <xf numFmtId="0" fontId="5" fillId="0" borderId="0" xfId="1" applyFont="1" applyAlignment="1">
      <alignment shrinkToFit="1"/>
    </xf>
    <xf numFmtId="0" fontId="5" fillId="0" borderId="6" xfId="1" applyFont="1" applyBorder="1" applyAlignment="1">
      <alignment horizontal="center" wrapText="1"/>
    </xf>
    <xf numFmtId="0" fontId="0" fillId="0" borderId="9" xfId="2" applyFont="1" applyBorder="1" applyAlignment="1">
      <alignment horizontal="center" vertical="center" wrapText="1"/>
    </xf>
    <xf numFmtId="0" fontId="5" fillId="0" borderId="0" xfId="1" applyFont="1" applyBorder="1" applyAlignment="1">
      <alignment horizontal="center"/>
    </xf>
    <xf numFmtId="0" fontId="5" fillId="0" borderId="12" xfId="1" applyFont="1" applyBorder="1" applyAlignment="1">
      <alignment horizontal="center" wrapText="1"/>
    </xf>
    <xf numFmtId="0" fontId="0" fillId="0" borderId="15" xfId="2" applyFont="1" applyBorder="1" applyAlignment="1">
      <alignment horizontal="center" vertical="center" wrapText="1"/>
    </xf>
    <xf numFmtId="0" fontId="5" fillId="0" borderId="16" xfId="1" applyFont="1" applyBorder="1" applyAlignment="1">
      <alignment horizontal="center"/>
    </xf>
    <xf numFmtId="0" fontId="5" fillId="0" borderId="16" xfId="1" applyFont="1" applyBorder="1" applyAlignment="1">
      <alignment horizontal="distributed"/>
    </xf>
    <xf numFmtId="0" fontId="5" fillId="0" borderId="10" xfId="1" applyFont="1" applyBorder="1" applyAlignment="1">
      <alignment horizontal="distributed"/>
    </xf>
    <xf numFmtId="0" fontId="5" fillId="0" borderId="13" xfId="1" applyFont="1" applyBorder="1" applyAlignment="1">
      <alignment horizontal="center"/>
    </xf>
    <xf numFmtId="0" fontId="5" fillId="0" borderId="17" xfId="1" applyFont="1" applyBorder="1" applyAlignment="1">
      <alignment horizontal="center" wrapText="1"/>
    </xf>
    <xf numFmtId="0" fontId="0" fillId="0" borderId="18" xfId="0" applyBorder="1" applyAlignment="1">
      <alignment horizontal="center" vertical="center" wrapText="1"/>
    </xf>
    <xf numFmtId="0" fontId="0" fillId="0" borderId="19" xfId="2" applyFont="1" applyBorder="1" applyAlignment="1">
      <alignment horizontal="center" vertical="center" wrapText="1"/>
    </xf>
    <xf numFmtId="0" fontId="5" fillId="0" borderId="18" xfId="1" applyFont="1" applyBorder="1" applyAlignment="1">
      <alignment horizontal="center"/>
    </xf>
    <xf numFmtId="0" fontId="5" fillId="0" borderId="19" xfId="1" applyFont="1" applyBorder="1" applyAlignment="1">
      <alignment horizontal="distributed"/>
    </xf>
    <xf numFmtId="0" fontId="5" fillId="0" borderId="19" xfId="1" applyFont="1" applyBorder="1" applyAlignment="1">
      <alignment horizontal="center" vertical="center"/>
    </xf>
    <xf numFmtId="0" fontId="5" fillId="0" borderId="19" xfId="1" applyFont="1" applyBorder="1" applyAlignment="1">
      <alignment horizontal="center"/>
    </xf>
    <xf numFmtId="0" fontId="5" fillId="0" borderId="18" xfId="1" applyFont="1" applyBorder="1" applyAlignment="1">
      <alignment horizontal="center" wrapText="1"/>
    </xf>
    <xf numFmtId="0" fontId="6" fillId="0" borderId="0" xfId="1" applyFont="1" applyAlignment="1">
      <alignment horizontal="right"/>
    </xf>
    <xf numFmtId="0" fontId="5" fillId="0" borderId="0" xfId="1" applyNumberFormat="1" applyFont="1" applyAlignment="1">
      <alignment horizontal="center" shrinkToFit="1"/>
    </xf>
    <xf numFmtId="49" fontId="6" fillId="0" borderId="0" xfId="1" applyNumberFormat="1" applyFont="1" applyAlignment="1">
      <alignment horizontal="left"/>
    </xf>
    <xf numFmtId="176" fontId="6" fillId="0" borderId="12" xfId="1" applyNumberFormat="1" applyFont="1" applyBorder="1"/>
    <xf numFmtId="176" fontId="6" fillId="0" borderId="0" xfId="1" quotePrefix="1" applyNumberFormat="1" applyFont="1" applyBorder="1" applyAlignment="1">
      <alignment horizontal="right"/>
    </xf>
    <xf numFmtId="176" fontId="6" fillId="0" borderId="0" xfId="1" applyNumberFormat="1" applyFont="1"/>
    <xf numFmtId="177" fontId="6" fillId="0" borderId="0" xfId="1" applyNumberFormat="1" applyFont="1"/>
    <xf numFmtId="0" fontId="6" fillId="0" borderId="0" xfId="1" applyFont="1" applyAlignment="1">
      <alignment horizontal="center"/>
    </xf>
    <xf numFmtId="49" fontId="6" fillId="0" borderId="0" xfId="1" applyNumberFormat="1" applyFont="1" applyAlignment="1">
      <alignment horizontal="center"/>
    </xf>
    <xf numFmtId="176" fontId="6" fillId="0" borderId="0" xfId="1" applyNumberFormat="1" applyFont="1" applyBorder="1"/>
    <xf numFmtId="176" fontId="6" fillId="0" borderId="12" xfId="1" applyNumberFormat="1" applyFont="1" applyBorder="1" applyAlignment="1">
      <alignment horizontal="right"/>
    </xf>
    <xf numFmtId="0" fontId="6" fillId="0" borderId="0" xfId="1" applyFont="1" applyAlignment="1">
      <alignment horizontal="distributed"/>
    </xf>
    <xf numFmtId="0" fontId="6" fillId="0" borderId="0" xfId="1" applyFont="1" applyBorder="1" applyAlignment="1">
      <alignment horizontal="distributed"/>
    </xf>
    <xf numFmtId="0" fontId="6" fillId="0" borderId="0" xfId="1" applyFont="1" applyFill="1" applyBorder="1" applyAlignment="1">
      <alignment horizontal="distributed"/>
    </xf>
    <xf numFmtId="0" fontId="5" fillId="0" borderId="0" xfId="1" applyNumberFormat="1" applyFont="1" applyFill="1" applyBorder="1" applyAlignment="1">
      <alignment horizontal="center" shrinkToFit="1"/>
    </xf>
    <xf numFmtId="49" fontId="6" fillId="0" borderId="0" xfId="1" applyNumberFormat="1" applyFont="1" applyFill="1" applyBorder="1" applyAlignment="1">
      <alignment horizontal="center"/>
    </xf>
    <xf numFmtId="177" fontId="6" fillId="0" borderId="0" xfId="1" applyNumberFormat="1" applyFont="1" applyFill="1" applyBorder="1"/>
    <xf numFmtId="0" fontId="5" fillId="0" borderId="0" xfId="1" applyFont="1" applyFill="1" applyBorder="1"/>
    <xf numFmtId="176" fontId="6" fillId="0" borderId="12" xfId="1" applyNumberFormat="1" applyFont="1" applyFill="1" applyBorder="1"/>
    <xf numFmtId="176" fontId="6" fillId="0" borderId="0" xfId="1" applyNumberFormat="1" applyFont="1" applyFill="1" applyBorder="1"/>
    <xf numFmtId="176" fontId="6" fillId="0" borderId="12" xfId="1" applyNumberFormat="1" applyFont="1" applyFill="1" applyBorder="1" applyAlignment="1">
      <alignment horizontal="right"/>
    </xf>
    <xf numFmtId="176" fontId="6" fillId="0" borderId="0" xfId="1" applyNumberFormat="1" applyFont="1" applyFill="1"/>
    <xf numFmtId="0" fontId="5" fillId="0" borderId="0" xfId="1" applyFont="1" applyFill="1" applyAlignment="1">
      <alignment horizontal="center"/>
    </xf>
    <xf numFmtId="0" fontId="6" fillId="0" borderId="0" xfId="1" applyFont="1" applyFill="1" applyBorder="1" applyAlignment="1">
      <alignment horizontal="distributed" vertical="top"/>
    </xf>
    <xf numFmtId="49" fontId="6" fillId="0" borderId="0" xfId="1" applyNumberFormat="1" applyFont="1" applyFill="1" applyBorder="1" applyAlignment="1">
      <alignment horizontal="center" vertical="top"/>
    </xf>
    <xf numFmtId="0" fontId="5" fillId="0" borderId="0" xfId="1" applyFont="1" applyFill="1" applyAlignment="1">
      <alignment horizontal="center" vertical="top"/>
    </xf>
    <xf numFmtId="0" fontId="5" fillId="0" borderId="0" xfId="1" applyFont="1" applyAlignment="1">
      <alignment vertical="top"/>
    </xf>
    <xf numFmtId="0" fontId="6" fillId="0" borderId="0" xfId="1" applyFont="1" applyFill="1" applyBorder="1" applyAlignment="1">
      <alignment horizontal="right"/>
    </xf>
    <xf numFmtId="0" fontId="5" fillId="0" borderId="13" xfId="1" applyFont="1" applyFill="1" applyBorder="1" applyAlignment="1">
      <alignment horizontal="distributed"/>
    </xf>
    <xf numFmtId="49" fontId="5" fillId="0" borderId="13" xfId="1" applyNumberFormat="1" applyFont="1" applyFill="1" applyBorder="1" applyAlignment="1">
      <alignment horizontal="center" shrinkToFit="1"/>
    </xf>
    <xf numFmtId="49" fontId="5" fillId="0" borderId="13" xfId="1" applyNumberFormat="1" applyFont="1" applyFill="1" applyBorder="1" applyAlignment="1">
      <alignment horizontal="center"/>
    </xf>
    <xf numFmtId="176" fontId="7" fillId="0" borderId="17" xfId="1" applyNumberFormat="1" applyFont="1" applyFill="1" applyBorder="1"/>
    <xf numFmtId="176" fontId="7" fillId="0" borderId="13" xfId="1" applyNumberFormat="1" applyFont="1" applyFill="1" applyBorder="1"/>
    <xf numFmtId="177" fontId="7" fillId="0" borderId="13" xfId="1" applyNumberFormat="1" applyFont="1" applyFill="1" applyBorder="1"/>
    <xf numFmtId="176" fontId="7" fillId="0" borderId="17" xfId="1" applyNumberFormat="1" applyFont="1" applyFill="1" applyBorder="1" applyAlignment="1">
      <alignment horizontal="right"/>
    </xf>
    <xf numFmtId="176" fontId="8" fillId="0" borderId="0" xfId="1" applyNumberFormat="1" applyFont="1" applyFill="1" applyBorder="1"/>
    <xf numFmtId="178" fontId="8" fillId="0" borderId="0" xfId="1" applyNumberFormat="1" applyFont="1" applyFill="1" applyBorder="1"/>
    <xf numFmtId="179" fontId="8" fillId="0" borderId="0" xfId="1" applyNumberFormat="1" applyFont="1" applyFill="1" applyBorder="1"/>
    <xf numFmtId="0" fontId="6" fillId="0" borderId="0" xfId="1" applyFont="1"/>
    <xf numFmtId="0" fontId="8" fillId="0" borderId="0" xfId="0" applyFont="1" applyAlignment="1">
      <alignment shrinkToFit="1"/>
    </xf>
    <xf numFmtId="0" fontId="1" fillId="0" borderId="0" xfId="1" applyBorder="1" applyAlignment="1">
      <alignment horizontal="center" vertical="center"/>
    </xf>
    <xf numFmtId="0" fontId="1" fillId="0" borderId="0" xfId="1" applyBorder="1" applyAlignment="1"/>
    <xf numFmtId="0" fontId="6" fillId="0" borderId="0" xfId="1" applyFont="1" applyAlignment="1">
      <alignment shrinkToFit="1"/>
    </xf>
    <xf numFmtId="0" fontId="8" fillId="0" borderId="0" xfId="0" applyFont="1" applyAlignment="1">
      <alignment shrinkToFit="1"/>
    </xf>
    <xf numFmtId="0" fontId="6" fillId="0" borderId="0" xfId="1" applyFont="1" applyAlignment="1">
      <alignment shrinkToFit="1"/>
    </xf>
    <xf numFmtId="0" fontId="8" fillId="0" borderId="0" xfId="0" applyFont="1" applyAlignment="1">
      <alignment shrinkToFit="1"/>
    </xf>
    <xf numFmtId="0" fontId="2" fillId="0" borderId="0" xfId="1" applyFont="1" applyAlignment="1">
      <alignment horizontal="center"/>
    </xf>
    <xf numFmtId="0" fontId="5" fillId="0" borderId="1" xfId="1" applyFont="1" applyBorder="1" applyAlignment="1">
      <alignment horizontal="center" vertical="center"/>
    </xf>
    <xf numFmtId="0" fontId="1" fillId="0" borderId="1" xfId="1" applyBorder="1" applyAlignment="1"/>
    <xf numFmtId="0" fontId="1" fillId="0" borderId="2" xfId="1" applyBorder="1" applyAlignment="1"/>
    <xf numFmtId="0" fontId="1" fillId="0" borderId="0" xfId="1" applyBorder="1" applyAlignment="1">
      <alignment horizontal="center" vertical="center"/>
    </xf>
    <xf numFmtId="0" fontId="1" fillId="0" borderId="0" xfId="1" applyBorder="1" applyAlignment="1"/>
    <xf numFmtId="0" fontId="1" fillId="0" borderId="7" xfId="1" applyBorder="1" applyAlignment="1"/>
    <xf numFmtId="0" fontId="1" fillId="0" borderId="13" xfId="1" applyBorder="1" applyAlignment="1">
      <alignment horizontal="center" vertical="center"/>
    </xf>
    <xf numFmtId="0" fontId="1" fillId="0" borderId="13" xfId="1" applyBorder="1" applyAlignment="1"/>
    <xf numFmtId="0" fontId="1" fillId="0" borderId="14" xfId="1" applyBorder="1" applyAlignment="1"/>
    <xf numFmtId="0" fontId="5" fillId="0" borderId="3" xfId="1" applyFont="1" applyBorder="1" applyAlignment="1">
      <alignment horizontal="center" vertical="center" wrapText="1"/>
    </xf>
    <xf numFmtId="0" fontId="0" fillId="0" borderId="4" xfId="0" applyBorder="1" applyAlignment="1">
      <alignment horizontal="center" vertical="center" wrapText="1"/>
    </xf>
    <xf numFmtId="0" fontId="5" fillId="0" borderId="3" xfId="1" applyFont="1" applyBorder="1" applyAlignment="1">
      <alignment horizontal="center"/>
    </xf>
    <xf numFmtId="0" fontId="5" fillId="0" borderId="5" xfId="1" applyFont="1" applyBorder="1" applyAlignment="1">
      <alignment horizontal="center"/>
    </xf>
    <xf numFmtId="0" fontId="0" fillId="0" borderId="8" xfId="2" applyFont="1" applyBorder="1" applyAlignment="1">
      <alignment horizontal="center" vertical="center" wrapText="1"/>
    </xf>
    <xf numFmtId="0" fontId="0" fillId="0" borderId="15" xfId="0" applyBorder="1" applyAlignment="1">
      <alignment horizontal="center" vertical="center" wrapText="1"/>
    </xf>
    <xf numFmtId="0" fontId="5" fillId="0" borderId="10" xfId="1" applyFont="1" applyBorder="1" applyAlignment="1">
      <alignment horizontal="center"/>
    </xf>
    <xf numFmtId="0" fontId="5" fillId="0" borderId="11" xfId="1" applyFont="1" applyBorder="1" applyAlignment="1">
      <alignment horizontal="center"/>
    </xf>
    <xf numFmtId="0" fontId="5" fillId="0" borderId="8" xfId="1" applyFont="1" applyBorder="1" applyAlignment="1">
      <alignment horizontal="center" vertical="center"/>
    </xf>
    <xf numFmtId="0" fontId="5" fillId="0" borderId="15" xfId="1" applyFont="1" applyBorder="1" applyAlignment="1">
      <alignment horizontal="center" vertical="center"/>
    </xf>
    <xf numFmtId="0" fontId="6" fillId="0" borderId="0" xfId="1" applyFont="1" applyAlignment="1">
      <alignment horizontal="left"/>
    </xf>
  </cellXfs>
  <cellStyles count="3">
    <cellStyle name="標準" xfId="0" builtinId="0"/>
    <cellStyle name="標準_1jinnkousuiiH24" xfId="2" xr:uid="{00000000-0005-0000-0000-000001000000}"/>
    <cellStyle name="標準_H23jinnkoutoukei"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8"/>
  <sheetViews>
    <sheetView tabSelected="1" view="pageBreakPreview" zoomScaleNormal="100" zoomScaleSheetLayoutView="100" workbookViewId="0">
      <pane xSplit="3" ySplit="6" topLeftCell="D20" activePane="bottomRight" state="frozen"/>
      <selection sqref="A1:B1"/>
      <selection pane="topRight" sqref="A1:B1"/>
      <selection pane="bottomLeft" sqref="A1:B1"/>
      <selection pane="bottomRight" activeCell="J62" sqref="J62"/>
    </sheetView>
  </sheetViews>
  <sheetFormatPr defaultColWidth="8.25" defaultRowHeight="13" x14ac:dyDescent="0.2"/>
  <cols>
    <col min="1" max="1" width="5.1640625" style="1" customWidth="1"/>
    <col min="2" max="2" width="2.4140625" style="2" customWidth="1"/>
    <col min="3" max="3" width="2.4140625" style="1" customWidth="1"/>
    <col min="4" max="10" width="8.83203125" style="1" customWidth="1"/>
    <col min="11" max="11" width="10.4140625" style="1" customWidth="1"/>
    <col min="12" max="13" width="11.08203125" style="1" customWidth="1"/>
    <col min="14" max="16384" width="8.25" style="1"/>
  </cols>
  <sheetData>
    <row r="1" spans="1:11" ht="16.5" x14ac:dyDescent="0.25">
      <c r="A1" s="66" t="s">
        <v>0</v>
      </c>
      <c r="B1" s="66"/>
      <c r="C1" s="66"/>
      <c r="D1" s="66"/>
      <c r="E1" s="66"/>
      <c r="F1" s="66"/>
      <c r="G1" s="66"/>
      <c r="H1" s="66"/>
      <c r="I1" s="66"/>
      <c r="J1" s="66"/>
      <c r="K1" s="66"/>
    </row>
    <row r="3" spans="1:11" ht="13.5" thickBot="1" x14ac:dyDescent="0.25">
      <c r="A3" s="1" t="s">
        <v>1</v>
      </c>
    </row>
    <row r="4" spans="1:11" ht="14.25" customHeight="1" thickTop="1" x14ac:dyDescent="0.2">
      <c r="A4" s="67" t="s">
        <v>2</v>
      </c>
      <c r="B4" s="68"/>
      <c r="C4" s="69"/>
      <c r="D4" s="76" t="s">
        <v>3</v>
      </c>
      <c r="E4" s="77"/>
      <c r="F4" s="78" t="s">
        <v>4</v>
      </c>
      <c r="G4" s="79"/>
      <c r="H4" s="79"/>
      <c r="I4" s="79"/>
      <c r="J4" s="79"/>
      <c r="K4" s="3" t="s">
        <v>5</v>
      </c>
    </row>
    <row r="5" spans="1:11" ht="18" x14ac:dyDescent="0.2">
      <c r="A5" s="70"/>
      <c r="B5" s="71"/>
      <c r="C5" s="72"/>
      <c r="D5" s="80" t="s">
        <v>6</v>
      </c>
      <c r="E5" s="4" t="s">
        <v>7</v>
      </c>
      <c r="F5" s="82" t="s">
        <v>8</v>
      </c>
      <c r="G5" s="83"/>
      <c r="H5" s="83"/>
      <c r="I5" s="84" t="s">
        <v>9</v>
      </c>
      <c r="J5" s="5" t="s">
        <v>10</v>
      </c>
      <c r="K5" s="6" t="s">
        <v>11</v>
      </c>
    </row>
    <row r="6" spans="1:11" ht="18" x14ac:dyDescent="0.2">
      <c r="A6" s="73"/>
      <c r="B6" s="74"/>
      <c r="C6" s="75"/>
      <c r="D6" s="81"/>
      <c r="E6" s="7" t="s">
        <v>12</v>
      </c>
      <c r="F6" s="8" t="s">
        <v>13</v>
      </c>
      <c r="G6" s="9" t="s">
        <v>14</v>
      </c>
      <c r="H6" s="10" t="s">
        <v>15</v>
      </c>
      <c r="I6" s="85"/>
      <c r="J6" s="11" t="s">
        <v>16</v>
      </c>
      <c r="K6" s="12" t="s">
        <v>17</v>
      </c>
    </row>
    <row r="7" spans="1:11" ht="3.75" customHeight="1" x14ac:dyDescent="0.2">
      <c r="A7" s="60"/>
      <c r="B7" s="61"/>
      <c r="C7" s="61"/>
      <c r="D7" s="13"/>
      <c r="E7" s="14"/>
      <c r="F7" s="15"/>
      <c r="G7" s="16"/>
      <c r="H7" s="16"/>
      <c r="I7" s="17"/>
      <c r="J7" s="18"/>
      <c r="K7" s="19"/>
    </row>
    <row r="8" spans="1:11" ht="18" customHeight="1" x14ac:dyDescent="0.2">
      <c r="A8" s="20" t="s">
        <v>18</v>
      </c>
      <c r="B8" s="21">
        <v>50</v>
      </c>
      <c r="C8" s="22" t="s">
        <v>19</v>
      </c>
      <c r="D8" s="23">
        <f t="shared" ref="D8:D45" si="0">SUM(F8+K8)</f>
        <v>350437</v>
      </c>
      <c r="E8" s="24" t="s">
        <v>20</v>
      </c>
      <c r="F8" s="23">
        <f>G8+H8</f>
        <v>346841</v>
      </c>
      <c r="G8" s="25">
        <v>181738</v>
      </c>
      <c r="H8" s="25">
        <v>165103</v>
      </c>
      <c r="I8" s="25">
        <v>127324</v>
      </c>
      <c r="J8" s="26">
        <f t="shared" ref="J8:J42" si="1">F8/I8</f>
        <v>2.7240818698752789</v>
      </c>
      <c r="K8" s="23">
        <v>3596</v>
      </c>
    </row>
    <row r="9" spans="1:11" ht="18" customHeight="1" x14ac:dyDescent="0.2">
      <c r="A9" s="27"/>
      <c r="B9" s="21">
        <v>51</v>
      </c>
      <c r="C9" s="28"/>
      <c r="D9" s="23">
        <f t="shared" si="0"/>
        <v>350696</v>
      </c>
      <c r="E9" s="29">
        <f>D9-D8</f>
        <v>259</v>
      </c>
      <c r="F9" s="23">
        <f t="shared" ref="F9:F48" si="2">G9+H9</f>
        <v>347157</v>
      </c>
      <c r="G9" s="25">
        <v>181400</v>
      </c>
      <c r="H9" s="25">
        <v>165757</v>
      </c>
      <c r="I9" s="25">
        <v>127615</v>
      </c>
      <c r="J9" s="26">
        <f t="shared" si="1"/>
        <v>2.720346354268699</v>
      </c>
      <c r="K9" s="23">
        <v>3539</v>
      </c>
    </row>
    <row r="10" spans="1:11" ht="18" customHeight="1" x14ac:dyDescent="0.2">
      <c r="A10" s="27"/>
      <c r="B10" s="21">
        <v>52</v>
      </c>
      <c r="C10" s="28"/>
      <c r="D10" s="23">
        <f t="shared" si="0"/>
        <v>350692</v>
      </c>
      <c r="E10" s="29">
        <f t="shared" ref="E10:E45" si="3">D10-D9</f>
        <v>-4</v>
      </c>
      <c r="F10" s="23">
        <f t="shared" si="2"/>
        <v>347168</v>
      </c>
      <c r="G10" s="25">
        <v>181117</v>
      </c>
      <c r="H10" s="25">
        <v>166051</v>
      </c>
      <c r="I10" s="25">
        <v>127699</v>
      </c>
      <c r="J10" s="26">
        <f t="shared" si="1"/>
        <v>2.7186430590685911</v>
      </c>
      <c r="K10" s="23">
        <v>3524</v>
      </c>
    </row>
    <row r="11" spans="1:11" ht="18" customHeight="1" x14ac:dyDescent="0.2">
      <c r="A11" s="27"/>
      <c r="B11" s="21">
        <v>53</v>
      </c>
      <c r="C11" s="28"/>
      <c r="D11" s="23">
        <f t="shared" si="0"/>
        <v>353662</v>
      </c>
      <c r="E11" s="29">
        <f t="shared" si="3"/>
        <v>2970</v>
      </c>
      <c r="F11" s="23">
        <f t="shared" si="2"/>
        <v>350039</v>
      </c>
      <c r="G11" s="25">
        <v>181625</v>
      </c>
      <c r="H11" s="25">
        <v>168414</v>
      </c>
      <c r="I11" s="25">
        <v>129789</v>
      </c>
      <c r="J11" s="26">
        <f t="shared" si="1"/>
        <v>2.6969851065960904</v>
      </c>
      <c r="K11" s="23">
        <v>3623</v>
      </c>
    </row>
    <row r="12" spans="1:11" ht="18" customHeight="1" x14ac:dyDescent="0.2">
      <c r="A12" s="27"/>
      <c r="B12" s="21">
        <v>54</v>
      </c>
      <c r="C12" s="28"/>
      <c r="D12" s="23">
        <f t="shared" si="0"/>
        <v>354252</v>
      </c>
      <c r="E12" s="29">
        <f t="shared" si="3"/>
        <v>590</v>
      </c>
      <c r="F12" s="23">
        <f t="shared" si="2"/>
        <v>350599</v>
      </c>
      <c r="G12" s="25">
        <v>181629</v>
      </c>
      <c r="H12" s="25">
        <v>168970</v>
      </c>
      <c r="I12" s="25">
        <v>130487</v>
      </c>
      <c r="J12" s="26">
        <f t="shared" si="1"/>
        <v>2.6868500310375745</v>
      </c>
      <c r="K12" s="23">
        <v>3653</v>
      </c>
    </row>
    <row r="13" spans="1:11" ht="18" customHeight="1" x14ac:dyDescent="0.2">
      <c r="A13" s="27"/>
      <c r="B13" s="21">
        <v>55</v>
      </c>
      <c r="C13" s="28"/>
      <c r="D13" s="23">
        <f t="shared" si="0"/>
        <v>357303</v>
      </c>
      <c r="E13" s="29">
        <f t="shared" si="3"/>
        <v>3051</v>
      </c>
      <c r="F13" s="23">
        <f t="shared" si="2"/>
        <v>353612</v>
      </c>
      <c r="G13" s="25">
        <v>182247</v>
      </c>
      <c r="H13" s="25">
        <v>171365</v>
      </c>
      <c r="I13" s="25">
        <v>131660</v>
      </c>
      <c r="J13" s="26">
        <f t="shared" si="1"/>
        <v>2.6857967492024915</v>
      </c>
      <c r="K13" s="23">
        <v>3691</v>
      </c>
    </row>
    <row r="14" spans="1:11" ht="18" customHeight="1" x14ac:dyDescent="0.2">
      <c r="A14" s="27"/>
      <c r="B14" s="21">
        <v>56</v>
      </c>
      <c r="C14" s="28"/>
      <c r="D14" s="23">
        <f t="shared" si="0"/>
        <v>361810</v>
      </c>
      <c r="E14" s="29">
        <f t="shared" si="3"/>
        <v>4507</v>
      </c>
      <c r="F14" s="23">
        <f t="shared" si="2"/>
        <v>357930</v>
      </c>
      <c r="G14" s="25">
        <v>183973</v>
      </c>
      <c r="H14" s="25">
        <v>173957</v>
      </c>
      <c r="I14" s="25">
        <v>133867</v>
      </c>
      <c r="J14" s="26">
        <f t="shared" si="1"/>
        <v>2.6737732226762385</v>
      </c>
      <c r="K14" s="23">
        <v>3880</v>
      </c>
    </row>
    <row r="15" spans="1:11" ht="18" customHeight="1" x14ac:dyDescent="0.2">
      <c r="A15" s="27"/>
      <c r="B15" s="21">
        <v>57</v>
      </c>
      <c r="C15" s="28"/>
      <c r="D15" s="23">
        <f t="shared" si="0"/>
        <v>371267</v>
      </c>
      <c r="E15" s="29">
        <f t="shared" si="3"/>
        <v>9457</v>
      </c>
      <c r="F15" s="23">
        <f t="shared" si="2"/>
        <v>367194</v>
      </c>
      <c r="G15" s="25">
        <v>188409</v>
      </c>
      <c r="H15" s="25">
        <v>178785</v>
      </c>
      <c r="I15" s="25">
        <v>138090</v>
      </c>
      <c r="J15" s="26">
        <f t="shared" si="1"/>
        <v>2.6590918965891808</v>
      </c>
      <c r="K15" s="23">
        <v>4073</v>
      </c>
    </row>
    <row r="16" spans="1:11" ht="18" customHeight="1" x14ac:dyDescent="0.2">
      <c r="A16" s="27"/>
      <c r="B16" s="21">
        <v>58</v>
      </c>
      <c r="C16" s="28"/>
      <c r="D16" s="23">
        <f t="shared" si="0"/>
        <v>377830</v>
      </c>
      <c r="E16" s="29">
        <f t="shared" si="3"/>
        <v>6563</v>
      </c>
      <c r="F16" s="23">
        <f t="shared" si="2"/>
        <v>373640</v>
      </c>
      <c r="G16" s="25">
        <v>191233</v>
      </c>
      <c r="H16" s="25">
        <v>182407</v>
      </c>
      <c r="I16" s="25">
        <v>141644</v>
      </c>
      <c r="J16" s="26">
        <f t="shared" si="1"/>
        <v>2.6378808844709272</v>
      </c>
      <c r="K16" s="23">
        <v>4190</v>
      </c>
    </row>
    <row r="17" spans="1:11" ht="18" customHeight="1" x14ac:dyDescent="0.2">
      <c r="A17" s="27"/>
      <c r="B17" s="21">
        <v>59</v>
      </c>
      <c r="C17" s="28"/>
      <c r="D17" s="23">
        <f t="shared" si="0"/>
        <v>381889</v>
      </c>
      <c r="E17" s="29">
        <f t="shared" si="3"/>
        <v>4059</v>
      </c>
      <c r="F17" s="23">
        <f t="shared" si="2"/>
        <v>377513</v>
      </c>
      <c r="G17" s="25">
        <v>193262</v>
      </c>
      <c r="H17" s="25">
        <v>184251</v>
      </c>
      <c r="I17" s="25">
        <v>144477</v>
      </c>
      <c r="J17" s="26">
        <f t="shared" si="1"/>
        <v>2.612962616887117</v>
      </c>
      <c r="K17" s="23">
        <v>4376</v>
      </c>
    </row>
    <row r="18" spans="1:11" ht="18" customHeight="1" x14ac:dyDescent="0.2">
      <c r="A18" s="27"/>
      <c r="B18" s="21">
        <v>60</v>
      </c>
      <c r="C18" s="28"/>
      <c r="D18" s="23">
        <f t="shared" si="0"/>
        <v>385944</v>
      </c>
      <c r="E18" s="29">
        <f t="shared" si="3"/>
        <v>4055</v>
      </c>
      <c r="F18" s="23">
        <f t="shared" si="2"/>
        <v>381243</v>
      </c>
      <c r="G18" s="25">
        <v>194777</v>
      </c>
      <c r="H18" s="25">
        <v>186466</v>
      </c>
      <c r="I18" s="25">
        <v>146655</v>
      </c>
      <c r="J18" s="26">
        <f t="shared" si="1"/>
        <v>2.5995908765469982</v>
      </c>
      <c r="K18" s="23">
        <v>4701</v>
      </c>
    </row>
    <row r="19" spans="1:11" ht="18" customHeight="1" x14ac:dyDescent="0.2">
      <c r="A19" s="27"/>
      <c r="B19" s="21">
        <v>61</v>
      </c>
      <c r="C19" s="28"/>
      <c r="D19" s="23">
        <f t="shared" si="0"/>
        <v>389816</v>
      </c>
      <c r="E19" s="29">
        <f t="shared" si="3"/>
        <v>3872</v>
      </c>
      <c r="F19" s="23">
        <f t="shared" si="2"/>
        <v>384880</v>
      </c>
      <c r="G19" s="25">
        <v>196368</v>
      </c>
      <c r="H19" s="25">
        <v>188512</v>
      </c>
      <c r="I19" s="25">
        <v>148743</v>
      </c>
      <c r="J19" s="26">
        <f t="shared" si="1"/>
        <v>2.5875503385033247</v>
      </c>
      <c r="K19" s="23">
        <v>4936</v>
      </c>
    </row>
    <row r="20" spans="1:11" ht="18" customHeight="1" x14ac:dyDescent="0.2">
      <c r="A20" s="27"/>
      <c r="B20" s="21">
        <v>62</v>
      </c>
      <c r="C20" s="28"/>
      <c r="D20" s="23">
        <f t="shared" si="0"/>
        <v>393255</v>
      </c>
      <c r="E20" s="29">
        <f t="shared" si="3"/>
        <v>3439</v>
      </c>
      <c r="F20" s="23">
        <f t="shared" si="2"/>
        <v>388056</v>
      </c>
      <c r="G20" s="25">
        <v>197753</v>
      </c>
      <c r="H20" s="25">
        <v>190303</v>
      </c>
      <c r="I20" s="25">
        <v>151186</v>
      </c>
      <c r="J20" s="26">
        <f t="shared" si="1"/>
        <v>2.5667455981373939</v>
      </c>
      <c r="K20" s="23">
        <v>5199</v>
      </c>
    </row>
    <row r="21" spans="1:11" ht="18" customHeight="1" x14ac:dyDescent="0.2">
      <c r="A21" s="20"/>
      <c r="B21" s="21">
        <v>63</v>
      </c>
      <c r="C21" s="22"/>
      <c r="D21" s="23">
        <f t="shared" si="0"/>
        <v>393245</v>
      </c>
      <c r="E21" s="29">
        <f t="shared" si="3"/>
        <v>-10</v>
      </c>
      <c r="F21" s="23">
        <f t="shared" si="2"/>
        <v>387479</v>
      </c>
      <c r="G21" s="25">
        <v>197678</v>
      </c>
      <c r="H21" s="25">
        <v>189801</v>
      </c>
      <c r="I21" s="25">
        <v>152423</v>
      </c>
      <c r="J21" s="26">
        <f t="shared" si="1"/>
        <v>2.5421294686497444</v>
      </c>
      <c r="K21" s="30">
        <v>5766</v>
      </c>
    </row>
    <row r="22" spans="1:11" ht="18" customHeight="1" x14ac:dyDescent="0.2">
      <c r="A22" s="27"/>
      <c r="B22" s="21">
        <v>64</v>
      </c>
      <c r="C22" s="28"/>
      <c r="D22" s="23">
        <f t="shared" si="0"/>
        <v>393181</v>
      </c>
      <c r="E22" s="29">
        <f t="shared" si="3"/>
        <v>-64</v>
      </c>
      <c r="F22" s="23">
        <f t="shared" si="2"/>
        <v>386621</v>
      </c>
      <c r="G22" s="25">
        <v>197107</v>
      </c>
      <c r="H22" s="25">
        <v>189514</v>
      </c>
      <c r="I22" s="25">
        <v>153311</v>
      </c>
      <c r="J22" s="26">
        <f t="shared" si="1"/>
        <v>2.5218086112542477</v>
      </c>
      <c r="K22" s="30">
        <v>6560</v>
      </c>
    </row>
    <row r="23" spans="1:11" ht="18" customHeight="1" x14ac:dyDescent="0.2">
      <c r="A23" s="20" t="s">
        <v>21</v>
      </c>
      <c r="B23" s="21">
        <v>2</v>
      </c>
      <c r="C23" s="22" t="s">
        <v>19</v>
      </c>
      <c r="D23" s="23">
        <f t="shared" si="0"/>
        <v>389899</v>
      </c>
      <c r="E23" s="29">
        <f t="shared" si="3"/>
        <v>-3282</v>
      </c>
      <c r="F23" s="23">
        <f t="shared" si="2"/>
        <v>382731</v>
      </c>
      <c r="G23" s="25">
        <v>194639</v>
      </c>
      <c r="H23" s="25">
        <v>188092</v>
      </c>
      <c r="I23" s="25">
        <v>153335</v>
      </c>
      <c r="J23" s="26">
        <f t="shared" si="1"/>
        <v>2.4960446082107803</v>
      </c>
      <c r="K23" s="30">
        <v>7168</v>
      </c>
    </row>
    <row r="24" spans="1:11" ht="18" customHeight="1" x14ac:dyDescent="0.2">
      <c r="A24" s="27"/>
      <c r="B24" s="21">
        <v>3</v>
      </c>
      <c r="C24" s="28"/>
      <c r="D24" s="23">
        <f t="shared" si="0"/>
        <v>386858</v>
      </c>
      <c r="E24" s="29">
        <f t="shared" si="3"/>
        <v>-3041</v>
      </c>
      <c r="F24" s="23">
        <f t="shared" si="2"/>
        <v>379361</v>
      </c>
      <c r="G24" s="25">
        <v>192959</v>
      </c>
      <c r="H24" s="25">
        <v>186402</v>
      </c>
      <c r="I24" s="25">
        <v>154498</v>
      </c>
      <c r="J24" s="26">
        <f t="shared" si="1"/>
        <v>2.4554427889034161</v>
      </c>
      <c r="K24" s="30">
        <v>7497</v>
      </c>
    </row>
    <row r="25" spans="1:11" ht="18" customHeight="1" x14ac:dyDescent="0.2">
      <c r="A25" s="27"/>
      <c r="B25" s="21">
        <v>4</v>
      </c>
      <c r="C25" s="28"/>
      <c r="D25" s="23">
        <f t="shared" si="0"/>
        <v>384769</v>
      </c>
      <c r="E25" s="29">
        <f t="shared" si="3"/>
        <v>-2089</v>
      </c>
      <c r="F25" s="23">
        <f t="shared" si="2"/>
        <v>376266</v>
      </c>
      <c r="G25" s="25">
        <v>190804</v>
      </c>
      <c r="H25" s="25">
        <v>185462</v>
      </c>
      <c r="I25" s="25">
        <v>154640</v>
      </c>
      <c r="J25" s="26">
        <f t="shared" si="1"/>
        <v>2.4331738230729436</v>
      </c>
      <c r="K25" s="30">
        <v>8503</v>
      </c>
    </row>
    <row r="26" spans="1:11" ht="18" customHeight="1" x14ac:dyDescent="0.2">
      <c r="A26" s="27"/>
      <c r="B26" s="21">
        <v>5</v>
      </c>
      <c r="C26" s="28"/>
      <c r="D26" s="23">
        <f t="shared" si="0"/>
        <v>382532</v>
      </c>
      <c r="E26" s="29">
        <f t="shared" si="3"/>
        <v>-2237</v>
      </c>
      <c r="F26" s="23">
        <f t="shared" si="2"/>
        <v>373925</v>
      </c>
      <c r="G26" s="25">
        <v>189138</v>
      </c>
      <c r="H26" s="25">
        <v>184787</v>
      </c>
      <c r="I26" s="25">
        <v>155100</v>
      </c>
      <c r="J26" s="26">
        <f t="shared" si="1"/>
        <v>2.4108639587362992</v>
      </c>
      <c r="K26" s="30">
        <v>8607</v>
      </c>
    </row>
    <row r="27" spans="1:11" ht="18" customHeight="1" x14ac:dyDescent="0.2">
      <c r="A27" s="31"/>
      <c r="B27" s="21">
        <v>6</v>
      </c>
      <c r="C27" s="28"/>
      <c r="D27" s="23">
        <f t="shared" si="0"/>
        <v>378501</v>
      </c>
      <c r="E27" s="29">
        <f t="shared" si="3"/>
        <v>-4031</v>
      </c>
      <c r="F27" s="23">
        <f t="shared" si="2"/>
        <v>369728</v>
      </c>
      <c r="G27" s="25">
        <v>186811</v>
      </c>
      <c r="H27" s="25">
        <v>182917</v>
      </c>
      <c r="I27" s="25">
        <v>155113</v>
      </c>
      <c r="J27" s="26">
        <f t="shared" si="1"/>
        <v>2.3836042111235036</v>
      </c>
      <c r="K27" s="30">
        <v>8773</v>
      </c>
    </row>
    <row r="28" spans="1:11" ht="18" customHeight="1" x14ac:dyDescent="0.2">
      <c r="A28" s="31"/>
      <c r="B28" s="21">
        <v>7</v>
      </c>
      <c r="C28" s="28"/>
      <c r="D28" s="23">
        <f t="shared" si="0"/>
        <v>374553</v>
      </c>
      <c r="E28" s="29">
        <f t="shared" si="3"/>
        <v>-3948</v>
      </c>
      <c r="F28" s="23">
        <f t="shared" si="2"/>
        <v>366056</v>
      </c>
      <c r="G28" s="25">
        <v>184750</v>
      </c>
      <c r="H28" s="25">
        <v>181306</v>
      </c>
      <c r="I28" s="25">
        <v>155579</v>
      </c>
      <c r="J28" s="26">
        <f t="shared" si="1"/>
        <v>2.3528625328611188</v>
      </c>
      <c r="K28" s="30">
        <v>8497</v>
      </c>
    </row>
    <row r="29" spans="1:11" ht="18" customHeight="1" x14ac:dyDescent="0.2">
      <c r="A29" s="31"/>
      <c r="B29" s="21">
        <v>8</v>
      </c>
      <c r="C29" s="28"/>
      <c r="D29" s="23">
        <f t="shared" si="0"/>
        <v>369305</v>
      </c>
      <c r="E29" s="29">
        <f t="shared" si="3"/>
        <v>-5248</v>
      </c>
      <c r="F29" s="23">
        <f t="shared" si="2"/>
        <v>361127</v>
      </c>
      <c r="G29" s="25">
        <v>182179</v>
      </c>
      <c r="H29" s="25">
        <v>178948</v>
      </c>
      <c r="I29" s="25">
        <v>155539</v>
      </c>
      <c r="J29" s="26">
        <f t="shared" si="1"/>
        <v>2.3217778177820354</v>
      </c>
      <c r="K29" s="30">
        <v>8178</v>
      </c>
    </row>
    <row r="30" spans="1:11" ht="18" customHeight="1" x14ac:dyDescent="0.2">
      <c r="A30" s="32"/>
      <c r="B30" s="21">
        <v>9</v>
      </c>
      <c r="C30" s="28"/>
      <c r="D30" s="23">
        <f t="shared" si="0"/>
        <v>368221</v>
      </c>
      <c r="E30" s="29">
        <f t="shared" si="3"/>
        <v>-1084</v>
      </c>
      <c r="F30" s="23">
        <f t="shared" si="2"/>
        <v>360007</v>
      </c>
      <c r="G30" s="25">
        <v>181603</v>
      </c>
      <c r="H30" s="25">
        <v>178404</v>
      </c>
      <c r="I30" s="25">
        <v>157336</v>
      </c>
      <c r="J30" s="26">
        <f t="shared" si="1"/>
        <v>2.2881413026897848</v>
      </c>
      <c r="K30" s="30">
        <v>8214</v>
      </c>
    </row>
    <row r="31" spans="1:11" s="37" customFormat="1" ht="18" customHeight="1" x14ac:dyDescent="0.2">
      <c r="A31" s="33"/>
      <c r="B31" s="34">
        <v>10</v>
      </c>
      <c r="C31" s="35"/>
      <c r="D31" s="23">
        <f t="shared" si="0"/>
        <v>371955</v>
      </c>
      <c r="E31" s="29">
        <f t="shared" si="3"/>
        <v>3734</v>
      </c>
      <c r="F31" s="23">
        <f t="shared" si="2"/>
        <v>363512</v>
      </c>
      <c r="G31" s="25">
        <v>183072</v>
      </c>
      <c r="H31" s="25">
        <v>180440</v>
      </c>
      <c r="I31" s="25">
        <v>161153</v>
      </c>
      <c r="J31" s="36">
        <f t="shared" si="1"/>
        <v>2.2556948986366994</v>
      </c>
      <c r="K31" s="30">
        <v>8443</v>
      </c>
    </row>
    <row r="32" spans="1:11" ht="18" customHeight="1" x14ac:dyDescent="0.2">
      <c r="A32" s="33"/>
      <c r="B32" s="34">
        <v>11</v>
      </c>
      <c r="C32" s="35"/>
      <c r="D32" s="23">
        <f t="shared" si="0"/>
        <v>375253</v>
      </c>
      <c r="E32" s="29">
        <f t="shared" si="3"/>
        <v>3298</v>
      </c>
      <c r="F32" s="23">
        <f t="shared" si="2"/>
        <v>366512</v>
      </c>
      <c r="G32" s="25">
        <v>184607</v>
      </c>
      <c r="H32" s="25">
        <v>181905</v>
      </c>
      <c r="I32" s="25">
        <v>164487</v>
      </c>
      <c r="J32" s="36">
        <f t="shared" si="1"/>
        <v>2.2282125639108257</v>
      </c>
      <c r="K32" s="30">
        <v>8741</v>
      </c>
    </row>
    <row r="33" spans="1:13" s="37" customFormat="1" ht="18" customHeight="1" x14ac:dyDescent="0.2">
      <c r="A33" s="33"/>
      <c r="B33" s="34">
        <v>12</v>
      </c>
      <c r="C33" s="35"/>
      <c r="D33" s="23">
        <f t="shared" si="0"/>
        <v>378923</v>
      </c>
      <c r="E33" s="29">
        <f t="shared" si="3"/>
        <v>3670</v>
      </c>
      <c r="F33" s="23">
        <f t="shared" si="2"/>
        <v>369621</v>
      </c>
      <c r="G33" s="25">
        <v>186223</v>
      </c>
      <c r="H33" s="25">
        <v>183398</v>
      </c>
      <c r="I33" s="25">
        <v>167873</v>
      </c>
      <c r="J33" s="36">
        <f t="shared" si="1"/>
        <v>2.2017894479755529</v>
      </c>
      <c r="K33" s="30">
        <v>9302</v>
      </c>
    </row>
    <row r="34" spans="1:13" ht="18" customHeight="1" x14ac:dyDescent="0.2">
      <c r="A34" s="33"/>
      <c r="B34" s="34">
        <v>13</v>
      </c>
      <c r="C34" s="35"/>
      <c r="D34" s="23">
        <f t="shared" si="0"/>
        <v>385654</v>
      </c>
      <c r="E34" s="29">
        <f t="shared" si="3"/>
        <v>6731</v>
      </c>
      <c r="F34" s="23">
        <f t="shared" si="2"/>
        <v>375389</v>
      </c>
      <c r="G34" s="25">
        <v>189086</v>
      </c>
      <c r="H34" s="25">
        <v>186303</v>
      </c>
      <c r="I34" s="25">
        <v>172357</v>
      </c>
      <c r="J34" s="36">
        <f t="shared" si="1"/>
        <v>2.1779736245119143</v>
      </c>
      <c r="K34" s="30">
        <v>10265</v>
      </c>
    </row>
    <row r="35" spans="1:13" ht="18" customHeight="1" x14ac:dyDescent="0.2">
      <c r="A35" s="33"/>
      <c r="B35" s="34">
        <v>14</v>
      </c>
      <c r="C35" s="35"/>
      <c r="D35" s="23">
        <f t="shared" si="0"/>
        <v>394404</v>
      </c>
      <c r="E35" s="29">
        <f t="shared" si="3"/>
        <v>8750</v>
      </c>
      <c r="F35" s="23">
        <f t="shared" si="2"/>
        <v>382172</v>
      </c>
      <c r="G35" s="25">
        <v>192483</v>
      </c>
      <c r="H35" s="25">
        <v>189689</v>
      </c>
      <c r="I35" s="25">
        <v>177407</v>
      </c>
      <c r="J35" s="36">
        <f t="shared" si="1"/>
        <v>2.1542103750133874</v>
      </c>
      <c r="K35" s="30">
        <v>12232</v>
      </c>
    </row>
    <row r="36" spans="1:13" ht="18" customHeight="1" x14ac:dyDescent="0.2">
      <c r="A36" s="33"/>
      <c r="B36" s="34">
        <v>15</v>
      </c>
      <c r="C36" s="35"/>
      <c r="D36" s="23">
        <f t="shared" si="0"/>
        <v>401998</v>
      </c>
      <c r="E36" s="29">
        <f t="shared" si="3"/>
        <v>7594</v>
      </c>
      <c r="F36" s="23">
        <f t="shared" si="2"/>
        <v>389070</v>
      </c>
      <c r="G36" s="25">
        <v>195763</v>
      </c>
      <c r="H36" s="25">
        <v>193307</v>
      </c>
      <c r="I36" s="25">
        <v>182522</v>
      </c>
      <c r="J36" s="36">
        <f t="shared" si="1"/>
        <v>2.131633446926946</v>
      </c>
      <c r="K36" s="30">
        <v>12928</v>
      </c>
    </row>
    <row r="37" spans="1:13" ht="18" customHeight="1" x14ac:dyDescent="0.2">
      <c r="A37" s="33"/>
      <c r="B37" s="34">
        <v>16</v>
      </c>
      <c r="C37" s="35"/>
      <c r="D37" s="23">
        <f t="shared" si="0"/>
        <v>410903</v>
      </c>
      <c r="E37" s="29">
        <f t="shared" si="3"/>
        <v>8905</v>
      </c>
      <c r="F37" s="23">
        <f t="shared" si="2"/>
        <v>397150</v>
      </c>
      <c r="G37" s="25">
        <v>199477</v>
      </c>
      <c r="H37" s="25">
        <v>197673</v>
      </c>
      <c r="I37" s="25">
        <v>187871</v>
      </c>
      <c r="J37" s="36">
        <f t="shared" si="1"/>
        <v>2.113950529884868</v>
      </c>
      <c r="K37" s="30">
        <v>13753</v>
      </c>
    </row>
    <row r="38" spans="1:13" ht="18" customHeight="1" x14ac:dyDescent="0.2">
      <c r="A38" s="33"/>
      <c r="B38" s="34">
        <v>17</v>
      </c>
      <c r="C38" s="35"/>
      <c r="D38" s="23">
        <f t="shared" si="0"/>
        <v>418173</v>
      </c>
      <c r="E38" s="29">
        <f t="shared" si="3"/>
        <v>7270</v>
      </c>
      <c r="F38" s="23">
        <f t="shared" si="2"/>
        <v>403677</v>
      </c>
      <c r="G38" s="25">
        <v>202545</v>
      </c>
      <c r="H38" s="25">
        <v>201132</v>
      </c>
      <c r="I38" s="25">
        <v>192731</v>
      </c>
      <c r="J38" s="36">
        <f t="shared" si="1"/>
        <v>2.0945099646657779</v>
      </c>
      <c r="K38" s="30">
        <v>14496</v>
      </c>
    </row>
    <row r="39" spans="1:13" ht="18" customHeight="1" x14ac:dyDescent="0.2">
      <c r="A39" s="33"/>
      <c r="B39" s="34">
        <v>18</v>
      </c>
      <c r="C39" s="35"/>
      <c r="D39" s="23">
        <f t="shared" si="0"/>
        <v>431303</v>
      </c>
      <c r="E39" s="29">
        <f t="shared" si="3"/>
        <v>13130</v>
      </c>
      <c r="F39" s="23">
        <f t="shared" si="2"/>
        <v>415866</v>
      </c>
      <c r="G39" s="25">
        <v>208180</v>
      </c>
      <c r="H39" s="25">
        <v>207686</v>
      </c>
      <c r="I39" s="25">
        <v>199791</v>
      </c>
      <c r="J39" s="36">
        <f t="shared" si="1"/>
        <v>2.0815051729056866</v>
      </c>
      <c r="K39" s="30">
        <v>15437</v>
      </c>
    </row>
    <row r="40" spans="1:13" ht="18" customHeight="1" x14ac:dyDescent="0.2">
      <c r="A40" s="33"/>
      <c r="B40" s="34">
        <v>19</v>
      </c>
      <c r="C40" s="35"/>
      <c r="D40" s="38">
        <f t="shared" si="0"/>
        <v>439609</v>
      </c>
      <c r="E40" s="29">
        <f t="shared" si="3"/>
        <v>8306</v>
      </c>
      <c r="F40" s="38">
        <f t="shared" si="2"/>
        <v>422993</v>
      </c>
      <c r="G40" s="39">
        <v>211552</v>
      </c>
      <c r="H40" s="39">
        <v>211441</v>
      </c>
      <c r="I40" s="39">
        <v>204949</v>
      </c>
      <c r="J40" s="36">
        <f t="shared" si="1"/>
        <v>2.0638939443471305</v>
      </c>
      <c r="K40" s="40">
        <v>16616</v>
      </c>
    </row>
    <row r="41" spans="1:13" ht="18" customHeight="1" x14ac:dyDescent="0.2">
      <c r="A41" s="33"/>
      <c r="B41" s="34">
        <v>20</v>
      </c>
      <c r="C41" s="35"/>
      <c r="D41" s="23">
        <f t="shared" si="0"/>
        <v>446307</v>
      </c>
      <c r="E41" s="29">
        <f t="shared" si="3"/>
        <v>6698</v>
      </c>
      <c r="F41" s="38">
        <f t="shared" si="2"/>
        <v>428294</v>
      </c>
      <c r="G41" s="41">
        <v>214210</v>
      </c>
      <c r="H41" s="41">
        <v>214084</v>
      </c>
      <c r="I41" s="41">
        <v>209625</v>
      </c>
      <c r="J41" s="36">
        <f t="shared" si="1"/>
        <v>2.0431437090041742</v>
      </c>
      <c r="K41" s="40">
        <v>18013</v>
      </c>
    </row>
    <row r="42" spans="1:13" ht="18" customHeight="1" x14ac:dyDescent="0.2">
      <c r="A42" s="33"/>
      <c r="B42" s="34">
        <v>21</v>
      </c>
      <c r="C42" s="35"/>
      <c r="D42" s="23">
        <f t="shared" si="0"/>
        <v>455459</v>
      </c>
      <c r="E42" s="29">
        <f t="shared" si="3"/>
        <v>9152</v>
      </c>
      <c r="F42" s="38">
        <f t="shared" si="2"/>
        <v>436795</v>
      </c>
      <c r="G42" s="41">
        <v>218264</v>
      </c>
      <c r="H42" s="41">
        <v>218531</v>
      </c>
      <c r="I42" s="41">
        <v>215961</v>
      </c>
      <c r="J42" s="36">
        <f t="shared" si="1"/>
        <v>2.0225642592875563</v>
      </c>
      <c r="K42" s="40">
        <v>18664</v>
      </c>
    </row>
    <row r="43" spans="1:13" ht="18" customHeight="1" x14ac:dyDescent="0.2">
      <c r="A43" s="33"/>
      <c r="B43" s="34">
        <v>22</v>
      </c>
      <c r="C43" s="35"/>
      <c r="D43" s="23">
        <f t="shared" si="0"/>
        <v>466724</v>
      </c>
      <c r="E43" s="29">
        <f t="shared" si="3"/>
        <v>11265</v>
      </c>
      <c r="F43" s="38">
        <f t="shared" si="2"/>
        <v>446393</v>
      </c>
      <c r="G43" s="41">
        <v>223072</v>
      </c>
      <c r="H43" s="41">
        <v>223321</v>
      </c>
      <c r="I43" s="41">
        <v>221922</v>
      </c>
      <c r="J43" s="36">
        <f>F43/I43</f>
        <v>2.0114860176097906</v>
      </c>
      <c r="K43" s="40">
        <v>20331</v>
      </c>
      <c r="L43" s="42"/>
    </row>
    <row r="44" spans="1:13" ht="18" customHeight="1" x14ac:dyDescent="0.2">
      <c r="A44" s="33"/>
      <c r="B44" s="34">
        <v>23</v>
      </c>
      <c r="C44" s="35"/>
      <c r="D44" s="23">
        <f t="shared" si="0"/>
        <v>472429</v>
      </c>
      <c r="E44" s="29">
        <f t="shared" si="3"/>
        <v>5705</v>
      </c>
      <c r="F44" s="38">
        <f t="shared" si="2"/>
        <v>450950</v>
      </c>
      <c r="G44" s="41">
        <v>225159</v>
      </c>
      <c r="H44" s="41">
        <v>225791</v>
      </c>
      <c r="I44" s="41">
        <v>225228</v>
      </c>
      <c r="J44" s="36">
        <f>F44/I44</f>
        <v>2.0021933329781376</v>
      </c>
      <c r="K44" s="40">
        <v>21479</v>
      </c>
      <c r="L44" s="42"/>
      <c r="M44" s="42"/>
    </row>
    <row r="45" spans="1:13" ht="18" customHeight="1" x14ac:dyDescent="0.2">
      <c r="A45" s="33"/>
      <c r="B45" s="34">
        <v>24</v>
      </c>
      <c r="C45" s="35"/>
      <c r="D45" s="38">
        <f t="shared" si="0"/>
        <v>476523</v>
      </c>
      <c r="E45" s="29">
        <f t="shared" si="3"/>
        <v>4094</v>
      </c>
      <c r="F45" s="38">
        <f t="shared" si="2"/>
        <v>455366</v>
      </c>
      <c r="G45" s="41">
        <v>227049</v>
      </c>
      <c r="H45" s="41">
        <v>228317</v>
      </c>
      <c r="I45" s="41">
        <v>228543</v>
      </c>
      <c r="J45" s="36">
        <f>F45/I45</f>
        <v>1.9924740639617053</v>
      </c>
      <c r="K45" s="40">
        <v>21157</v>
      </c>
      <c r="L45" s="42"/>
      <c r="M45" s="42"/>
    </row>
    <row r="46" spans="1:13" ht="18" customHeight="1" x14ac:dyDescent="0.2">
      <c r="A46" s="33"/>
      <c r="B46" s="34"/>
      <c r="C46" s="35"/>
      <c r="D46" s="38"/>
      <c r="E46" s="29"/>
      <c r="F46" s="38"/>
      <c r="G46" s="41"/>
      <c r="H46" s="41"/>
      <c r="I46" s="41"/>
      <c r="J46" s="36"/>
      <c r="K46" s="40"/>
      <c r="L46" s="42"/>
      <c r="M46" s="42"/>
    </row>
    <row r="47" spans="1:13" s="46" customFormat="1" ht="18" customHeight="1" x14ac:dyDescent="0.2">
      <c r="A47" s="43"/>
      <c r="B47" s="34">
        <v>25</v>
      </c>
      <c r="C47" s="44"/>
      <c r="D47" s="38">
        <f t="shared" ref="D47:D58" si="4">F47</f>
        <v>480271</v>
      </c>
      <c r="E47" s="29">
        <f>D47-D45</f>
        <v>3748</v>
      </c>
      <c r="F47" s="38">
        <f t="shared" si="2"/>
        <v>480271</v>
      </c>
      <c r="G47" s="41">
        <v>238407</v>
      </c>
      <c r="H47" s="41">
        <v>241864</v>
      </c>
      <c r="I47" s="41">
        <v>241052</v>
      </c>
      <c r="J47" s="36">
        <f t="shared" ref="J47:J59" si="5">F47/I47</f>
        <v>1.9923958316047989</v>
      </c>
      <c r="K47" s="40" t="s">
        <v>22</v>
      </c>
      <c r="L47" s="45"/>
      <c r="M47" s="45"/>
    </row>
    <row r="48" spans="1:13" ht="18" customHeight="1" x14ac:dyDescent="0.2">
      <c r="A48" s="33"/>
      <c r="B48" s="34">
        <v>26</v>
      </c>
      <c r="C48" s="35"/>
      <c r="D48" s="38">
        <f t="shared" si="4"/>
        <v>487142</v>
      </c>
      <c r="E48" s="39">
        <f t="shared" ref="E48:E56" si="6">D48-D47</f>
        <v>6871</v>
      </c>
      <c r="F48" s="38">
        <f t="shared" si="2"/>
        <v>487142</v>
      </c>
      <c r="G48" s="41">
        <v>241805</v>
      </c>
      <c r="H48" s="41">
        <v>245337</v>
      </c>
      <c r="I48" s="41">
        <v>244836</v>
      </c>
      <c r="J48" s="36">
        <f t="shared" si="5"/>
        <v>1.9896665523043997</v>
      </c>
      <c r="K48" s="40">
        <v>21234</v>
      </c>
    </row>
    <row r="49" spans="1:12" ht="18" customHeight="1" x14ac:dyDescent="0.2">
      <c r="A49" s="33"/>
      <c r="B49" s="34">
        <v>27</v>
      </c>
      <c r="C49" s="35"/>
      <c r="D49" s="38">
        <f t="shared" si="4"/>
        <v>493952</v>
      </c>
      <c r="E49" s="39">
        <f t="shared" si="6"/>
        <v>6810</v>
      </c>
      <c r="F49" s="38">
        <f>G49+H49</f>
        <v>493952</v>
      </c>
      <c r="G49" s="41">
        <v>245017</v>
      </c>
      <c r="H49" s="41">
        <v>248935</v>
      </c>
      <c r="I49" s="41">
        <v>249102</v>
      </c>
      <c r="J49" s="36">
        <f t="shared" si="5"/>
        <v>1.9829306870278038</v>
      </c>
      <c r="K49" s="40">
        <v>22766</v>
      </c>
    </row>
    <row r="50" spans="1:12" ht="18" customHeight="1" x14ac:dyDescent="0.2">
      <c r="A50" s="33"/>
      <c r="B50" s="34">
        <v>28</v>
      </c>
      <c r="C50" s="35"/>
      <c r="D50" s="38">
        <f t="shared" si="4"/>
        <v>501501</v>
      </c>
      <c r="E50" s="39">
        <f t="shared" si="6"/>
        <v>7549</v>
      </c>
      <c r="F50" s="38">
        <f>G50+H50</f>
        <v>501501</v>
      </c>
      <c r="G50" s="41">
        <v>248540</v>
      </c>
      <c r="H50" s="41">
        <v>252961</v>
      </c>
      <c r="I50" s="41">
        <v>254002</v>
      </c>
      <c r="J50" s="36">
        <f t="shared" si="5"/>
        <v>1.9743978393870913</v>
      </c>
      <c r="K50" s="40">
        <v>24329</v>
      </c>
    </row>
    <row r="51" spans="1:12" ht="18" customHeight="1" x14ac:dyDescent="0.2">
      <c r="A51" s="33"/>
      <c r="B51" s="34">
        <v>29</v>
      </c>
      <c r="C51" s="35"/>
      <c r="D51" s="38">
        <f t="shared" si="4"/>
        <v>506511</v>
      </c>
      <c r="E51" s="39">
        <f t="shared" si="6"/>
        <v>5010</v>
      </c>
      <c r="F51" s="38">
        <f>G51+H51</f>
        <v>506511</v>
      </c>
      <c r="G51" s="41">
        <v>250950</v>
      </c>
      <c r="H51" s="41">
        <v>255561</v>
      </c>
      <c r="I51" s="41">
        <v>258160</v>
      </c>
      <c r="J51" s="36">
        <f t="shared" si="5"/>
        <v>1.9620041834521227</v>
      </c>
      <c r="K51" s="40">
        <v>26077</v>
      </c>
    </row>
    <row r="52" spans="1:12" ht="18" customHeight="1" x14ac:dyDescent="0.2">
      <c r="A52" s="33"/>
      <c r="B52" s="34">
        <v>30</v>
      </c>
      <c r="C52" s="35"/>
      <c r="D52" s="38">
        <f t="shared" si="4"/>
        <v>513197</v>
      </c>
      <c r="E52" s="39">
        <f t="shared" si="6"/>
        <v>6686</v>
      </c>
      <c r="F52" s="38">
        <f>G52+H52</f>
        <v>513197</v>
      </c>
      <c r="G52" s="41">
        <v>253839</v>
      </c>
      <c r="H52" s="41">
        <v>259358</v>
      </c>
      <c r="I52" s="41">
        <v>262988</v>
      </c>
      <c r="J52" s="36">
        <f t="shared" si="5"/>
        <v>1.9514084292819445</v>
      </c>
      <c r="K52" s="40">
        <v>27898</v>
      </c>
    </row>
    <row r="53" spans="1:12" ht="18" customHeight="1" x14ac:dyDescent="0.2">
      <c r="A53" s="33"/>
      <c r="B53" s="34">
        <v>31</v>
      </c>
      <c r="C53" s="35"/>
      <c r="D53" s="38">
        <f t="shared" si="4"/>
        <v>518479</v>
      </c>
      <c r="E53" s="39">
        <f t="shared" si="6"/>
        <v>5282</v>
      </c>
      <c r="F53" s="38">
        <f t="shared" ref="F53:F59" si="7">SUM(G53:H53)</f>
        <v>518479</v>
      </c>
      <c r="G53" s="41">
        <v>256116</v>
      </c>
      <c r="H53" s="41">
        <v>262363</v>
      </c>
      <c r="I53" s="41">
        <v>267262</v>
      </c>
      <c r="J53" s="36">
        <f t="shared" si="5"/>
        <v>1.9399652775179412</v>
      </c>
      <c r="K53" s="40">
        <v>29472</v>
      </c>
    </row>
    <row r="54" spans="1:12" ht="18" customHeight="1" x14ac:dyDescent="0.2">
      <c r="A54" s="47" t="s">
        <v>23</v>
      </c>
      <c r="B54" s="34">
        <v>2</v>
      </c>
      <c r="C54" s="35"/>
      <c r="D54" s="38">
        <f t="shared" si="4"/>
        <v>521835</v>
      </c>
      <c r="E54" s="39">
        <f t="shared" si="6"/>
        <v>3356</v>
      </c>
      <c r="F54" s="38">
        <f t="shared" si="7"/>
        <v>521835</v>
      </c>
      <c r="G54" s="41">
        <v>257141</v>
      </c>
      <c r="H54" s="41">
        <v>264694</v>
      </c>
      <c r="I54" s="41">
        <v>270818</v>
      </c>
      <c r="J54" s="36">
        <f t="shared" si="5"/>
        <v>1.9268844759210983</v>
      </c>
      <c r="K54" s="40">
        <v>31021</v>
      </c>
    </row>
    <row r="55" spans="1:12" ht="18" customHeight="1" x14ac:dyDescent="0.2">
      <c r="A55" s="47"/>
      <c r="B55" s="34">
        <v>3</v>
      </c>
      <c r="C55" s="35"/>
      <c r="D55" s="38">
        <f t="shared" si="4"/>
        <v>526301</v>
      </c>
      <c r="E55" s="39">
        <f t="shared" si="6"/>
        <v>4466</v>
      </c>
      <c r="F55" s="38">
        <f t="shared" si="7"/>
        <v>526301</v>
      </c>
      <c r="G55" s="41">
        <v>259047</v>
      </c>
      <c r="H55" s="41">
        <v>267254</v>
      </c>
      <c r="I55" s="41">
        <v>274831</v>
      </c>
      <c r="J55" s="36">
        <f t="shared" si="5"/>
        <v>1.9149986719111016</v>
      </c>
      <c r="K55" s="40">
        <v>30392</v>
      </c>
    </row>
    <row r="56" spans="1:12" ht="18" customHeight="1" x14ac:dyDescent="0.2">
      <c r="A56" s="47"/>
      <c r="B56" s="34">
        <v>4</v>
      </c>
      <c r="C56" s="35"/>
      <c r="D56" s="38">
        <f t="shared" si="4"/>
        <v>525952</v>
      </c>
      <c r="E56" s="39">
        <f t="shared" si="6"/>
        <v>-349</v>
      </c>
      <c r="F56" s="38">
        <f t="shared" si="7"/>
        <v>525952</v>
      </c>
      <c r="G56" s="41">
        <v>258679</v>
      </c>
      <c r="H56" s="41">
        <v>267273</v>
      </c>
      <c r="I56" s="41">
        <v>276477</v>
      </c>
      <c r="J56" s="36">
        <f t="shared" si="5"/>
        <v>1.9023354564755839</v>
      </c>
      <c r="K56" s="40">
        <v>29275</v>
      </c>
    </row>
    <row r="57" spans="1:12" ht="18" customHeight="1" x14ac:dyDescent="0.2">
      <c r="A57" s="47"/>
      <c r="B57" s="34">
        <v>5</v>
      </c>
      <c r="C57" s="35"/>
      <c r="D57" s="38">
        <f t="shared" ref="D57" si="8">F57</f>
        <v>532882</v>
      </c>
      <c r="E57" s="39">
        <f>D57-D56</f>
        <v>6930</v>
      </c>
      <c r="F57" s="38">
        <f t="shared" si="7"/>
        <v>532882</v>
      </c>
      <c r="G57" s="41">
        <v>261969</v>
      </c>
      <c r="H57" s="41">
        <v>270913</v>
      </c>
      <c r="I57" s="41">
        <v>283280</v>
      </c>
      <c r="J57" s="36">
        <f t="shared" ref="J57" si="9">F57/I57</f>
        <v>1.8811140920643885</v>
      </c>
      <c r="K57" s="40">
        <v>33391</v>
      </c>
    </row>
    <row r="58" spans="1:12" ht="18" customHeight="1" x14ac:dyDescent="0.2">
      <c r="A58" s="47"/>
      <c r="B58" s="34">
        <v>6</v>
      </c>
      <c r="C58" s="35"/>
      <c r="D58" s="38">
        <f t="shared" si="4"/>
        <v>539108</v>
      </c>
      <c r="E58" s="39">
        <f>D58-D57</f>
        <v>6226</v>
      </c>
      <c r="F58" s="38">
        <f t="shared" si="7"/>
        <v>539108</v>
      </c>
      <c r="G58" s="41">
        <v>264566</v>
      </c>
      <c r="H58" s="41">
        <v>274542</v>
      </c>
      <c r="I58" s="41">
        <v>289908</v>
      </c>
      <c r="J58" s="36">
        <f t="shared" si="5"/>
        <v>1.8595830401368709</v>
      </c>
      <c r="K58" s="40">
        <v>37006</v>
      </c>
    </row>
    <row r="59" spans="1:12" ht="18" customHeight="1" x14ac:dyDescent="0.2">
      <c r="A59" s="47"/>
      <c r="B59" s="34">
        <v>7</v>
      </c>
      <c r="C59" s="35"/>
      <c r="D59" s="38">
        <v>541685</v>
      </c>
      <c r="E59" s="39">
        <f>D59-D58</f>
        <v>2577</v>
      </c>
      <c r="F59" s="38">
        <f t="shared" si="7"/>
        <v>541685</v>
      </c>
      <c r="G59" s="41">
        <v>265630</v>
      </c>
      <c r="H59" s="41">
        <v>276055</v>
      </c>
      <c r="I59" s="41">
        <v>294261</v>
      </c>
      <c r="J59" s="36">
        <f t="shared" si="5"/>
        <v>1.8408317785911148</v>
      </c>
      <c r="K59" s="40">
        <v>39561</v>
      </c>
    </row>
    <row r="60" spans="1:12" ht="3" customHeight="1" x14ac:dyDescent="0.3">
      <c r="A60" s="48"/>
      <c r="B60" s="49"/>
      <c r="C60" s="50"/>
      <c r="D60" s="51"/>
      <c r="E60" s="52"/>
      <c r="F60" s="51"/>
      <c r="G60" s="52"/>
      <c r="H60" s="52"/>
      <c r="I60" s="52"/>
      <c r="J60" s="53"/>
      <c r="K60" s="54"/>
    </row>
    <row r="61" spans="1:12" ht="7.5" customHeight="1" x14ac:dyDescent="0.2">
      <c r="D61" s="55"/>
      <c r="E61" s="55"/>
      <c r="F61" s="56"/>
      <c r="G61" s="55"/>
      <c r="H61" s="55"/>
      <c r="I61" s="55"/>
      <c r="J61" s="55"/>
      <c r="K61" s="56"/>
      <c r="L61" s="57"/>
    </row>
    <row r="62" spans="1:12" x14ac:dyDescent="0.2">
      <c r="A62" s="1" t="s">
        <v>29</v>
      </c>
      <c r="E62" s="55"/>
      <c r="F62" s="56"/>
      <c r="G62" s="55"/>
      <c r="H62" s="55"/>
      <c r="I62" s="55"/>
      <c r="J62" s="55"/>
      <c r="K62" s="56"/>
      <c r="L62" s="59"/>
    </row>
    <row r="63" spans="1:12" x14ac:dyDescent="0.2">
      <c r="E63" s="55"/>
      <c r="F63" s="56"/>
      <c r="G63" s="55"/>
      <c r="H63" s="55"/>
      <c r="I63" s="55"/>
      <c r="J63" s="55"/>
      <c r="K63" s="56"/>
      <c r="L63" s="63"/>
    </row>
    <row r="64" spans="1:12" x14ac:dyDescent="0.2">
      <c r="E64" s="64" t="s">
        <v>24</v>
      </c>
      <c r="F64" s="65"/>
      <c r="G64" s="65"/>
      <c r="H64" s="65"/>
      <c r="I64" s="65"/>
      <c r="J64" s="65"/>
      <c r="K64" s="65"/>
      <c r="L64" s="63"/>
    </row>
    <row r="65" spans="5:12" x14ac:dyDescent="0.2">
      <c r="E65" s="86" t="s">
        <v>25</v>
      </c>
      <c r="F65" s="62"/>
      <c r="G65" s="63"/>
      <c r="H65" s="63"/>
      <c r="I65" s="63"/>
      <c r="J65" s="63"/>
      <c r="K65" s="63"/>
      <c r="L65" s="58"/>
    </row>
    <row r="66" spans="5:12" x14ac:dyDescent="0.2">
      <c r="E66" s="64" t="s">
        <v>26</v>
      </c>
      <c r="F66" s="65"/>
      <c r="G66" s="65"/>
      <c r="H66" s="65"/>
      <c r="I66" s="65"/>
      <c r="J66" s="65"/>
      <c r="K66" s="65"/>
      <c r="L66" s="58"/>
    </row>
    <row r="67" spans="5:12" x14ac:dyDescent="0.2">
      <c r="E67" s="64" t="s">
        <v>27</v>
      </c>
      <c r="F67" s="65"/>
      <c r="G67" s="65"/>
      <c r="H67" s="65"/>
      <c r="I67" s="65"/>
      <c r="J67" s="65"/>
      <c r="K67" s="65"/>
      <c r="L67" s="58"/>
    </row>
    <row r="68" spans="5:12" x14ac:dyDescent="0.2">
      <c r="E68" s="64" t="s">
        <v>28</v>
      </c>
      <c r="F68" s="65"/>
      <c r="G68" s="65"/>
      <c r="H68" s="65"/>
      <c r="I68" s="65"/>
      <c r="J68" s="65"/>
      <c r="K68" s="65"/>
    </row>
  </sheetData>
  <mergeCells count="11">
    <mergeCell ref="A1:K1"/>
    <mergeCell ref="A4:C6"/>
    <mergeCell ref="D4:E4"/>
    <mergeCell ref="F4:J4"/>
    <mergeCell ref="D5:D6"/>
    <mergeCell ref="F5:H5"/>
    <mergeCell ref="I5:I6"/>
    <mergeCell ref="E64:K64"/>
    <mergeCell ref="E66:K66"/>
    <mergeCell ref="E67:K67"/>
    <mergeCell ref="E68:K68"/>
  </mergeCells>
  <phoneticPr fontId="3"/>
  <dataValidations count="1">
    <dataValidation imeMode="halfAlpha" allowBlank="1" showInputMessage="1" showErrorMessage="1" sqref="D65:D75 IZ65:IZ75 SV65:SV75 ACR65:ACR75 AMN65:AMN75 AWJ65:AWJ75 BGF65:BGF75 BQB65:BQB75 BZX65:BZX75 CJT65:CJT75 CTP65:CTP75 DDL65:DDL75 DNH65:DNH75 DXD65:DXD75 EGZ65:EGZ75 EQV65:EQV75 FAR65:FAR75 FKN65:FKN75 FUJ65:FUJ75 GEF65:GEF75 GOB65:GOB75 GXX65:GXX75 HHT65:HHT75 HRP65:HRP75 IBL65:IBL75 ILH65:ILH75 IVD65:IVD75 JEZ65:JEZ75 JOV65:JOV75 JYR65:JYR75 KIN65:KIN75 KSJ65:KSJ75 LCF65:LCF75 LMB65:LMB75 LVX65:LVX75 MFT65:MFT75 MPP65:MPP75 MZL65:MZL75 NJH65:NJH75 NTD65:NTD75 OCZ65:OCZ75 OMV65:OMV75 OWR65:OWR75 PGN65:PGN75 PQJ65:PQJ75 QAF65:QAF75 QKB65:QKB75 QTX65:QTX75 RDT65:RDT75 RNP65:RNP75 RXL65:RXL75 SHH65:SHH75 SRD65:SRD75 TAZ65:TAZ75 TKV65:TKV75 TUR65:TUR75 UEN65:UEN75 UOJ65:UOJ75 UYF65:UYF75 VIB65:VIB75 VRX65:VRX75 WBT65:WBT75 WLP65:WLP75 WVL65:WVL75 D65601:D65611 IZ65601:IZ65611 SV65601:SV65611 ACR65601:ACR65611 AMN65601:AMN65611 AWJ65601:AWJ65611 BGF65601:BGF65611 BQB65601:BQB65611 BZX65601:BZX65611 CJT65601:CJT65611 CTP65601:CTP65611 DDL65601:DDL65611 DNH65601:DNH65611 DXD65601:DXD65611 EGZ65601:EGZ65611 EQV65601:EQV65611 FAR65601:FAR65611 FKN65601:FKN65611 FUJ65601:FUJ65611 GEF65601:GEF65611 GOB65601:GOB65611 GXX65601:GXX65611 HHT65601:HHT65611 HRP65601:HRP65611 IBL65601:IBL65611 ILH65601:ILH65611 IVD65601:IVD65611 JEZ65601:JEZ65611 JOV65601:JOV65611 JYR65601:JYR65611 KIN65601:KIN65611 KSJ65601:KSJ65611 LCF65601:LCF65611 LMB65601:LMB65611 LVX65601:LVX65611 MFT65601:MFT65611 MPP65601:MPP65611 MZL65601:MZL65611 NJH65601:NJH65611 NTD65601:NTD65611 OCZ65601:OCZ65611 OMV65601:OMV65611 OWR65601:OWR65611 PGN65601:PGN65611 PQJ65601:PQJ65611 QAF65601:QAF65611 QKB65601:QKB65611 QTX65601:QTX65611 RDT65601:RDT65611 RNP65601:RNP65611 RXL65601:RXL65611 SHH65601:SHH65611 SRD65601:SRD65611 TAZ65601:TAZ65611 TKV65601:TKV65611 TUR65601:TUR65611 UEN65601:UEN65611 UOJ65601:UOJ65611 UYF65601:UYF65611 VIB65601:VIB65611 VRX65601:VRX65611 WBT65601:WBT65611 WLP65601:WLP65611 WVL65601:WVL65611 D131137:D131147 IZ131137:IZ131147 SV131137:SV131147 ACR131137:ACR131147 AMN131137:AMN131147 AWJ131137:AWJ131147 BGF131137:BGF131147 BQB131137:BQB131147 BZX131137:BZX131147 CJT131137:CJT131147 CTP131137:CTP131147 DDL131137:DDL131147 DNH131137:DNH131147 DXD131137:DXD131147 EGZ131137:EGZ131147 EQV131137:EQV131147 FAR131137:FAR131147 FKN131137:FKN131147 FUJ131137:FUJ131147 GEF131137:GEF131147 GOB131137:GOB131147 GXX131137:GXX131147 HHT131137:HHT131147 HRP131137:HRP131147 IBL131137:IBL131147 ILH131137:ILH131147 IVD131137:IVD131147 JEZ131137:JEZ131147 JOV131137:JOV131147 JYR131137:JYR131147 KIN131137:KIN131147 KSJ131137:KSJ131147 LCF131137:LCF131147 LMB131137:LMB131147 LVX131137:LVX131147 MFT131137:MFT131147 MPP131137:MPP131147 MZL131137:MZL131147 NJH131137:NJH131147 NTD131137:NTD131147 OCZ131137:OCZ131147 OMV131137:OMV131147 OWR131137:OWR131147 PGN131137:PGN131147 PQJ131137:PQJ131147 QAF131137:QAF131147 QKB131137:QKB131147 QTX131137:QTX131147 RDT131137:RDT131147 RNP131137:RNP131147 RXL131137:RXL131147 SHH131137:SHH131147 SRD131137:SRD131147 TAZ131137:TAZ131147 TKV131137:TKV131147 TUR131137:TUR131147 UEN131137:UEN131147 UOJ131137:UOJ131147 UYF131137:UYF131147 VIB131137:VIB131147 VRX131137:VRX131147 WBT131137:WBT131147 WLP131137:WLP131147 WVL131137:WVL131147 D196673:D196683 IZ196673:IZ196683 SV196673:SV196683 ACR196673:ACR196683 AMN196673:AMN196683 AWJ196673:AWJ196683 BGF196673:BGF196683 BQB196673:BQB196683 BZX196673:BZX196683 CJT196673:CJT196683 CTP196673:CTP196683 DDL196673:DDL196683 DNH196673:DNH196683 DXD196673:DXD196683 EGZ196673:EGZ196683 EQV196673:EQV196683 FAR196673:FAR196683 FKN196673:FKN196683 FUJ196673:FUJ196683 GEF196673:GEF196683 GOB196673:GOB196683 GXX196673:GXX196683 HHT196673:HHT196683 HRP196673:HRP196683 IBL196673:IBL196683 ILH196673:ILH196683 IVD196673:IVD196683 JEZ196673:JEZ196683 JOV196673:JOV196683 JYR196673:JYR196683 KIN196673:KIN196683 KSJ196673:KSJ196683 LCF196673:LCF196683 LMB196673:LMB196683 LVX196673:LVX196683 MFT196673:MFT196683 MPP196673:MPP196683 MZL196673:MZL196683 NJH196673:NJH196683 NTD196673:NTD196683 OCZ196673:OCZ196683 OMV196673:OMV196683 OWR196673:OWR196683 PGN196673:PGN196683 PQJ196673:PQJ196683 QAF196673:QAF196683 QKB196673:QKB196683 QTX196673:QTX196683 RDT196673:RDT196683 RNP196673:RNP196683 RXL196673:RXL196683 SHH196673:SHH196683 SRD196673:SRD196683 TAZ196673:TAZ196683 TKV196673:TKV196683 TUR196673:TUR196683 UEN196673:UEN196683 UOJ196673:UOJ196683 UYF196673:UYF196683 VIB196673:VIB196683 VRX196673:VRX196683 WBT196673:WBT196683 WLP196673:WLP196683 WVL196673:WVL196683 D262209:D262219 IZ262209:IZ262219 SV262209:SV262219 ACR262209:ACR262219 AMN262209:AMN262219 AWJ262209:AWJ262219 BGF262209:BGF262219 BQB262209:BQB262219 BZX262209:BZX262219 CJT262209:CJT262219 CTP262209:CTP262219 DDL262209:DDL262219 DNH262209:DNH262219 DXD262209:DXD262219 EGZ262209:EGZ262219 EQV262209:EQV262219 FAR262209:FAR262219 FKN262209:FKN262219 FUJ262209:FUJ262219 GEF262209:GEF262219 GOB262209:GOB262219 GXX262209:GXX262219 HHT262209:HHT262219 HRP262209:HRP262219 IBL262209:IBL262219 ILH262209:ILH262219 IVD262209:IVD262219 JEZ262209:JEZ262219 JOV262209:JOV262219 JYR262209:JYR262219 KIN262209:KIN262219 KSJ262209:KSJ262219 LCF262209:LCF262219 LMB262209:LMB262219 LVX262209:LVX262219 MFT262209:MFT262219 MPP262209:MPP262219 MZL262209:MZL262219 NJH262209:NJH262219 NTD262209:NTD262219 OCZ262209:OCZ262219 OMV262209:OMV262219 OWR262209:OWR262219 PGN262209:PGN262219 PQJ262209:PQJ262219 QAF262209:QAF262219 QKB262209:QKB262219 QTX262209:QTX262219 RDT262209:RDT262219 RNP262209:RNP262219 RXL262209:RXL262219 SHH262209:SHH262219 SRD262209:SRD262219 TAZ262209:TAZ262219 TKV262209:TKV262219 TUR262209:TUR262219 UEN262209:UEN262219 UOJ262209:UOJ262219 UYF262209:UYF262219 VIB262209:VIB262219 VRX262209:VRX262219 WBT262209:WBT262219 WLP262209:WLP262219 WVL262209:WVL262219 D327745:D327755 IZ327745:IZ327755 SV327745:SV327755 ACR327745:ACR327755 AMN327745:AMN327755 AWJ327745:AWJ327755 BGF327745:BGF327755 BQB327745:BQB327755 BZX327745:BZX327755 CJT327745:CJT327755 CTP327745:CTP327755 DDL327745:DDL327755 DNH327745:DNH327755 DXD327745:DXD327755 EGZ327745:EGZ327755 EQV327745:EQV327755 FAR327745:FAR327755 FKN327745:FKN327755 FUJ327745:FUJ327755 GEF327745:GEF327755 GOB327745:GOB327755 GXX327745:GXX327755 HHT327745:HHT327755 HRP327745:HRP327755 IBL327745:IBL327755 ILH327745:ILH327755 IVD327745:IVD327755 JEZ327745:JEZ327755 JOV327745:JOV327755 JYR327745:JYR327755 KIN327745:KIN327755 KSJ327745:KSJ327755 LCF327745:LCF327755 LMB327745:LMB327755 LVX327745:LVX327755 MFT327745:MFT327755 MPP327745:MPP327755 MZL327745:MZL327755 NJH327745:NJH327755 NTD327745:NTD327755 OCZ327745:OCZ327755 OMV327745:OMV327755 OWR327745:OWR327755 PGN327745:PGN327755 PQJ327745:PQJ327755 QAF327745:QAF327755 QKB327745:QKB327755 QTX327745:QTX327755 RDT327745:RDT327755 RNP327745:RNP327755 RXL327745:RXL327755 SHH327745:SHH327755 SRD327745:SRD327755 TAZ327745:TAZ327755 TKV327745:TKV327755 TUR327745:TUR327755 UEN327745:UEN327755 UOJ327745:UOJ327755 UYF327745:UYF327755 VIB327745:VIB327755 VRX327745:VRX327755 WBT327745:WBT327755 WLP327745:WLP327755 WVL327745:WVL327755 D393281:D393291 IZ393281:IZ393291 SV393281:SV393291 ACR393281:ACR393291 AMN393281:AMN393291 AWJ393281:AWJ393291 BGF393281:BGF393291 BQB393281:BQB393291 BZX393281:BZX393291 CJT393281:CJT393291 CTP393281:CTP393291 DDL393281:DDL393291 DNH393281:DNH393291 DXD393281:DXD393291 EGZ393281:EGZ393291 EQV393281:EQV393291 FAR393281:FAR393291 FKN393281:FKN393291 FUJ393281:FUJ393291 GEF393281:GEF393291 GOB393281:GOB393291 GXX393281:GXX393291 HHT393281:HHT393291 HRP393281:HRP393291 IBL393281:IBL393291 ILH393281:ILH393291 IVD393281:IVD393291 JEZ393281:JEZ393291 JOV393281:JOV393291 JYR393281:JYR393291 KIN393281:KIN393291 KSJ393281:KSJ393291 LCF393281:LCF393291 LMB393281:LMB393291 LVX393281:LVX393291 MFT393281:MFT393291 MPP393281:MPP393291 MZL393281:MZL393291 NJH393281:NJH393291 NTD393281:NTD393291 OCZ393281:OCZ393291 OMV393281:OMV393291 OWR393281:OWR393291 PGN393281:PGN393291 PQJ393281:PQJ393291 QAF393281:QAF393291 QKB393281:QKB393291 QTX393281:QTX393291 RDT393281:RDT393291 RNP393281:RNP393291 RXL393281:RXL393291 SHH393281:SHH393291 SRD393281:SRD393291 TAZ393281:TAZ393291 TKV393281:TKV393291 TUR393281:TUR393291 UEN393281:UEN393291 UOJ393281:UOJ393291 UYF393281:UYF393291 VIB393281:VIB393291 VRX393281:VRX393291 WBT393281:WBT393291 WLP393281:WLP393291 WVL393281:WVL393291 D458817:D458827 IZ458817:IZ458827 SV458817:SV458827 ACR458817:ACR458827 AMN458817:AMN458827 AWJ458817:AWJ458827 BGF458817:BGF458827 BQB458817:BQB458827 BZX458817:BZX458827 CJT458817:CJT458827 CTP458817:CTP458827 DDL458817:DDL458827 DNH458817:DNH458827 DXD458817:DXD458827 EGZ458817:EGZ458827 EQV458817:EQV458827 FAR458817:FAR458827 FKN458817:FKN458827 FUJ458817:FUJ458827 GEF458817:GEF458827 GOB458817:GOB458827 GXX458817:GXX458827 HHT458817:HHT458827 HRP458817:HRP458827 IBL458817:IBL458827 ILH458817:ILH458827 IVD458817:IVD458827 JEZ458817:JEZ458827 JOV458817:JOV458827 JYR458817:JYR458827 KIN458817:KIN458827 KSJ458817:KSJ458827 LCF458817:LCF458827 LMB458817:LMB458827 LVX458817:LVX458827 MFT458817:MFT458827 MPP458817:MPP458827 MZL458817:MZL458827 NJH458817:NJH458827 NTD458817:NTD458827 OCZ458817:OCZ458827 OMV458817:OMV458827 OWR458817:OWR458827 PGN458817:PGN458827 PQJ458817:PQJ458827 QAF458817:QAF458827 QKB458817:QKB458827 QTX458817:QTX458827 RDT458817:RDT458827 RNP458817:RNP458827 RXL458817:RXL458827 SHH458817:SHH458827 SRD458817:SRD458827 TAZ458817:TAZ458827 TKV458817:TKV458827 TUR458817:TUR458827 UEN458817:UEN458827 UOJ458817:UOJ458827 UYF458817:UYF458827 VIB458817:VIB458827 VRX458817:VRX458827 WBT458817:WBT458827 WLP458817:WLP458827 WVL458817:WVL458827 D524353:D524363 IZ524353:IZ524363 SV524353:SV524363 ACR524353:ACR524363 AMN524353:AMN524363 AWJ524353:AWJ524363 BGF524353:BGF524363 BQB524353:BQB524363 BZX524353:BZX524363 CJT524353:CJT524363 CTP524353:CTP524363 DDL524353:DDL524363 DNH524353:DNH524363 DXD524353:DXD524363 EGZ524353:EGZ524363 EQV524353:EQV524363 FAR524353:FAR524363 FKN524353:FKN524363 FUJ524353:FUJ524363 GEF524353:GEF524363 GOB524353:GOB524363 GXX524353:GXX524363 HHT524353:HHT524363 HRP524353:HRP524363 IBL524353:IBL524363 ILH524353:ILH524363 IVD524353:IVD524363 JEZ524353:JEZ524363 JOV524353:JOV524363 JYR524353:JYR524363 KIN524353:KIN524363 KSJ524353:KSJ524363 LCF524353:LCF524363 LMB524353:LMB524363 LVX524353:LVX524363 MFT524353:MFT524363 MPP524353:MPP524363 MZL524353:MZL524363 NJH524353:NJH524363 NTD524353:NTD524363 OCZ524353:OCZ524363 OMV524353:OMV524363 OWR524353:OWR524363 PGN524353:PGN524363 PQJ524353:PQJ524363 QAF524353:QAF524363 QKB524353:QKB524363 QTX524353:QTX524363 RDT524353:RDT524363 RNP524353:RNP524363 RXL524353:RXL524363 SHH524353:SHH524363 SRD524353:SRD524363 TAZ524353:TAZ524363 TKV524353:TKV524363 TUR524353:TUR524363 UEN524353:UEN524363 UOJ524353:UOJ524363 UYF524353:UYF524363 VIB524353:VIB524363 VRX524353:VRX524363 WBT524353:WBT524363 WLP524353:WLP524363 WVL524353:WVL524363 D589889:D589899 IZ589889:IZ589899 SV589889:SV589899 ACR589889:ACR589899 AMN589889:AMN589899 AWJ589889:AWJ589899 BGF589889:BGF589899 BQB589889:BQB589899 BZX589889:BZX589899 CJT589889:CJT589899 CTP589889:CTP589899 DDL589889:DDL589899 DNH589889:DNH589899 DXD589889:DXD589899 EGZ589889:EGZ589899 EQV589889:EQV589899 FAR589889:FAR589899 FKN589889:FKN589899 FUJ589889:FUJ589899 GEF589889:GEF589899 GOB589889:GOB589899 GXX589889:GXX589899 HHT589889:HHT589899 HRP589889:HRP589899 IBL589889:IBL589899 ILH589889:ILH589899 IVD589889:IVD589899 JEZ589889:JEZ589899 JOV589889:JOV589899 JYR589889:JYR589899 KIN589889:KIN589899 KSJ589889:KSJ589899 LCF589889:LCF589899 LMB589889:LMB589899 LVX589889:LVX589899 MFT589889:MFT589899 MPP589889:MPP589899 MZL589889:MZL589899 NJH589889:NJH589899 NTD589889:NTD589899 OCZ589889:OCZ589899 OMV589889:OMV589899 OWR589889:OWR589899 PGN589889:PGN589899 PQJ589889:PQJ589899 QAF589889:QAF589899 QKB589889:QKB589899 QTX589889:QTX589899 RDT589889:RDT589899 RNP589889:RNP589899 RXL589889:RXL589899 SHH589889:SHH589899 SRD589889:SRD589899 TAZ589889:TAZ589899 TKV589889:TKV589899 TUR589889:TUR589899 UEN589889:UEN589899 UOJ589889:UOJ589899 UYF589889:UYF589899 VIB589889:VIB589899 VRX589889:VRX589899 WBT589889:WBT589899 WLP589889:WLP589899 WVL589889:WVL589899 D655425:D655435 IZ655425:IZ655435 SV655425:SV655435 ACR655425:ACR655435 AMN655425:AMN655435 AWJ655425:AWJ655435 BGF655425:BGF655435 BQB655425:BQB655435 BZX655425:BZX655435 CJT655425:CJT655435 CTP655425:CTP655435 DDL655425:DDL655435 DNH655425:DNH655435 DXD655425:DXD655435 EGZ655425:EGZ655435 EQV655425:EQV655435 FAR655425:FAR655435 FKN655425:FKN655435 FUJ655425:FUJ655435 GEF655425:GEF655435 GOB655425:GOB655435 GXX655425:GXX655435 HHT655425:HHT655435 HRP655425:HRP655435 IBL655425:IBL655435 ILH655425:ILH655435 IVD655425:IVD655435 JEZ655425:JEZ655435 JOV655425:JOV655435 JYR655425:JYR655435 KIN655425:KIN655435 KSJ655425:KSJ655435 LCF655425:LCF655435 LMB655425:LMB655435 LVX655425:LVX655435 MFT655425:MFT655435 MPP655425:MPP655435 MZL655425:MZL655435 NJH655425:NJH655435 NTD655425:NTD655435 OCZ655425:OCZ655435 OMV655425:OMV655435 OWR655425:OWR655435 PGN655425:PGN655435 PQJ655425:PQJ655435 QAF655425:QAF655435 QKB655425:QKB655435 QTX655425:QTX655435 RDT655425:RDT655435 RNP655425:RNP655435 RXL655425:RXL655435 SHH655425:SHH655435 SRD655425:SRD655435 TAZ655425:TAZ655435 TKV655425:TKV655435 TUR655425:TUR655435 UEN655425:UEN655435 UOJ655425:UOJ655435 UYF655425:UYF655435 VIB655425:VIB655435 VRX655425:VRX655435 WBT655425:WBT655435 WLP655425:WLP655435 WVL655425:WVL655435 D720961:D720971 IZ720961:IZ720971 SV720961:SV720971 ACR720961:ACR720971 AMN720961:AMN720971 AWJ720961:AWJ720971 BGF720961:BGF720971 BQB720961:BQB720971 BZX720961:BZX720971 CJT720961:CJT720971 CTP720961:CTP720971 DDL720961:DDL720971 DNH720961:DNH720971 DXD720961:DXD720971 EGZ720961:EGZ720971 EQV720961:EQV720971 FAR720961:FAR720971 FKN720961:FKN720971 FUJ720961:FUJ720971 GEF720961:GEF720971 GOB720961:GOB720971 GXX720961:GXX720971 HHT720961:HHT720971 HRP720961:HRP720971 IBL720961:IBL720971 ILH720961:ILH720971 IVD720961:IVD720971 JEZ720961:JEZ720971 JOV720961:JOV720971 JYR720961:JYR720971 KIN720961:KIN720971 KSJ720961:KSJ720971 LCF720961:LCF720971 LMB720961:LMB720971 LVX720961:LVX720971 MFT720961:MFT720971 MPP720961:MPP720971 MZL720961:MZL720971 NJH720961:NJH720971 NTD720961:NTD720971 OCZ720961:OCZ720971 OMV720961:OMV720971 OWR720961:OWR720971 PGN720961:PGN720971 PQJ720961:PQJ720971 QAF720961:QAF720971 QKB720961:QKB720971 QTX720961:QTX720971 RDT720961:RDT720971 RNP720961:RNP720971 RXL720961:RXL720971 SHH720961:SHH720971 SRD720961:SRD720971 TAZ720961:TAZ720971 TKV720961:TKV720971 TUR720961:TUR720971 UEN720961:UEN720971 UOJ720961:UOJ720971 UYF720961:UYF720971 VIB720961:VIB720971 VRX720961:VRX720971 WBT720961:WBT720971 WLP720961:WLP720971 WVL720961:WVL720971 D786497:D786507 IZ786497:IZ786507 SV786497:SV786507 ACR786497:ACR786507 AMN786497:AMN786507 AWJ786497:AWJ786507 BGF786497:BGF786507 BQB786497:BQB786507 BZX786497:BZX786507 CJT786497:CJT786507 CTP786497:CTP786507 DDL786497:DDL786507 DNH786497:DNH786507 DXD786497:DXD786507 EGZ786497:EGZ786507 EQV786497:EQV786507 FAR786497:FAR786507 FKN786497:FKN786507 FUJ786497:FUJ786507 GEF786497:GEF786507 GOB786497:GOB786507 GXX786497:GXX786507 HHT786497:HHT786507 HRP786497:HRP786507 IBL786497:IBL786507 ILH786497:ILH786507 IVD786497:IVD786507 JEZ786497:JEZ786507 JOV786497:JOV786507 JYR786497:JYR786507 KIN786497:KIN786507 KSJ786497:KSJ786507 LCF786497:LCF786507 LMB786497:LMB786507 LVX786497:LVX786507 MFT786497:MFT786507 MPP786497:MPP786507 MZL786497:MZL786507 NJH786497:NJH786507 NTD786497:NTD786507 OCZ786497:OCZ786507 OMV786497:OMV786507 OWR786497:OWR786507 PGN786497:PGN786507 PQJ786497:PQJ786507 QAF786497:QAF786507 QKB786497:QKB786507 QTX786497:QTX786507 RDT786497:RDT786507 RNP786497:RNP786507 RXL786497:RXL786507 SHH786497:SHH786507 SRD786497:SRD786507 TAZ786497:TAZ786507 TKV786497:TKV786507 TUR786497:TUR786507 UEN786497:UEN786507 UOJ786497:UOJ786507 UYF786497:UYF786507 VIB786497:VIB786507 VRX786497:VRX786507 WBT786497:WBT786507 WLP786497:WLP786507 WVL786497:WVL786507 D852033:D852043 IZ852033:IZ852043 SV852033:SV852043 ACR852033:ACR852043 AMN852033:AMN852043 AWJ852033:AWJ852043 BGF852033:BGF852043 BQB852033:BQB852043 BZX852033:BZX852043 CJT852033:CJT852043 CTP852033:CTP852043 DDL852033:DDL852043 DNH852033:DNH852043 DXD852033:DXD852043 EGZ852033:EGZ852043 EQV852033:EQV852043 FAR852033:FAR852043 FKN852033:FKN852043 FUJ852033:FUJ852043 GEF852033:GEF852043 GOB852033:GOB852043 GXX852033:GXX852043 HHT852033:HHT852043 HRP852033:HRP852043 IBL852033:IBL852043 ILH852033:ILH852043 IVD852033:IVD852043 JEZ852033:JEZ852043 JOV852033:JOV852043 JYR852033:JYR852043 KIN852033:KIN852043 KSJ852033:KSJ852043 LCF852033:LCF852043 LMB852033:LMB852043 LVX852033:LVX852043 MFT852033:MFT852043 MPP852033:MPP852043 MZL852033:MZL852043 NJH852033:NJH852043 NTD852033:NTD852043 OCZ852033:OCZ852043 OMV852033:OMV852043 OWR852033:OWR852043 PGN852033:PGN852043 PQJ852033:PQJ852043 QAF852033:QAF852043 QKB852033:QKB852043 QTX852033:QTX852043 RDT852033:RDT852043 RNP852033:RNP852043 RXL852033:RXL852043 SHH852033:SHH852043 SRD852033:SRD852043 TAZ852033:TAZ852043 TKV852033:TKV852043 TUR852033:TUR852043 UEN852033:UEN852043 UOJ852033:UOJ852043 UYF852033:UYF852043 VIB852033:VIB852043 VRX852033:VRX852043 WBT852033:WBT852043 WLP852033:WLP852043 WVL852033:WVL852043 D917569:D917579 IZ917569:IZ917579 SV917569:SV917579 ACR917569:ACR917579 AMN917569:AMN917579 AWJ917569:AWJ917579 BGF917569:BGF917579 BQB917569:BQB917579 BZX917569:BZX917579 CJT917569:CJT917579 CTP917569:CTP917579 DDL917569:DDL917579 DNH917569:DNH917579 DXD917569:DXD917579 EGZ917569:EGZ917579 EQV917569:EQV917579 FAR917569:FAR917579 FKN917569:FKN917579 FUJ917569:FUJ917579 GEF917569:GEF917579 GOB917569:GOB917579 GXX917569:GXX917579 HHT917569:HHT917579 HRP917569:HRP917579 IBL917569:IBL917579 ILH917569:ILH917579 IVD917569:IVD917579 JEZ917569:JEZ917579 JOV917569:JOV917579 JYR917569:JYR917579 KIN917569:KIN917579 KSJ917569:KSJ917579 LCF917569:LCF917579 LMB917569:LMB917579 LVX917569:LVX917579 MFT917569:MFT917579 MPP917569:MPP917579 MZL917569:MZL917579 NJH917569:NJH917579 NTD917569:NTD917579 OCZ917569:OCZ917579 OMV917569:OMV917579 OWR917569:OWR917579 PGN917569:PGN917579 PQJ917569:PQJ917579 QAF917569:QAF917579 QKB917569:QKB917579 QTX917569:QTX917579 RDT917569:RDT917579 RNP917569:RNP917579 RXL917569:RXL917579 SHH917569:SHH917579 SRD917569:SRD917579 TAZ917569:TAZ917579 TKV917569:TKV917579 TUR917569:TUR917579 UEN917569:UEN917579 UOJ917569:UOJ917579 UYF917569:UYF917579 VIB917569:VIB917579 VRX917569:VRX917579 WBT917569:WBT917579 WLP917569:WLP917579 WVL917569:WVL917579 D983105:D983115 IZ983105:IZ983115 SV983105:SV983115 ACR983105:ACR983115 AMN983105:AMN983115 AWJ983105:AWJ983115 BGF983105:BGF983115 BQB983105:BQB983115 BZX983105:BZX983115 CJT983105:CJT983115 CTP983105:CTP983115 DDL983105:DDL983115 DNH983105:DNH983115 DXD983105:DXD983115 EGZ983105:EGZ983115 EQV983105:EQV983115 FAR983105:FAR983115 FKN983105:FKN983115 FUJ983105:FUJ983115 GEF983105:GEF983115 GOB983105:GOB983115 GXX983105:GXX983115 HHT983105:HHT983115 HRP983105:HRP983115 IBL983105:IBL983115 ILH983105:ILH983115 IVD983105:IVD983115 JEZ983105:JEZ983115 JOV983105:JOV983115 JYR983105:JYR983115 KIN983105:KIN983115 KSJ983105:KSJ983115 LCF983105:LCF983115 LMB983105:LMB983115 LVX983105:LVX983115 MFT983105:MFT983115 MPP983105:MPP983115 MZL983105:MZL983115 NJH983105:NJH983115 NTD983105:NTD983115 OCZ983105:OCZ983115 OMV983105:OMV983115 OWR983105:OWR983115 PGN983105:PGN983115 PQJ983105:PQJ983115 QAF983105:QAF983115 QKB983105:QKB983115 QTX983105:QTX983115 RDT983105:RDT983115 RNP983105:RNP983115 RXL983105:RXL983115 SHH983105:SHH983115 SRD983105:SRD983115 TAZ983105:TAZ983115 TKV983105:TKV983115 TUR983105:TUR983115 UEN983105:UEN983115 UOJ983105:UOJ983115 UYF983105:UYF983115 VIB983105:VIB983115 VRX983105:VRX983115 WBT983105:WBT983115 WLP983105:WLP983115 WVL983105:WVL983115 D2:D4 IZ2:IZ4 SV2:SV4 ACR2:ACR4 AMN2:AMN4 AWJ2:AWJ4 BGF2:BGF4 BQB2:BQB4 BZX2:BZX4 CJT2:CJT4 CTP2:CTP4 DDL2:DDL4 DNH2:DNH4 DXD2:DXD4 EGZ2:EGZ4 EQV2:EQV4 FAR2:FAR4 FKN2:FKN4 FUJ2:FUJ4 GEF2:GEF4 GOB2:GOB4 GXX2:GXX4 HHT2:HHT4 HRP2:HRP4 IBL2:IBL4 ILH2:ILH4 IVD2:IVD4 JEZ2:JEZ4 JOV2:JOV4 JYR2:JYR4 KIN2:KIN4 KSJ2:KSJ4 LCF2:LCF4 LMB2:LMB4 LVX2:LVX4 MFT2:MFT4 MPP2:MPP4 MZL2:MZL4 NJH2:NJH4 NTD2:NTD4 OCZ2:OCZ4 OMV2:OMV4 OWR2:OWR4 PGN2:PGN4 PQJ2:PQJ4 QAF2:QAF4 QKB2:QKB4 QTX2:QTX4 RDT2:RDT4 RNP2:RNP4 RXL2:RXL4 SHH2:SHH4 SRD2:SRD4 TAZ2:TAZ4 TKV2:TKV4 TUR2:TUR4 UEN2:UEN4 UOJ2:UOJ4 UYF2:UYF4 VIB2:VIB4 VRX2:VRX4 WBT2:WBT4 WLP2:WLP4 WVL2:WVL4 D65544:D65546 IZ65544:IZ65546 SV65544:SV65546 ACR65544:ACR65546 AMN65544:AMN65546 AWJ65544:AWJ65546 BGF65544:BGF65546 BQB65544:BQB65546 BZX65544:BZX65546 CJT65544:CJT65546 CTP65544:CTP65546 DDL65544:DDL65546 DNH65544:DNH65546 DXD65544:DXD65546 EGZ65544:EGZ65546 EQV65544:EQV65546 FAR65544:FAR65546 FKN65544:FKN65546 FUJ65544:FUJ65546 GEF65544:GEF65546 GOB65544:GOB65546 GXX65544:GXX65546 HHT65544:HHT65546 HRP65544:HRP65546 IBL65544:IBL65546 ILH65544:ILH65546 IVD65544:IVD65546 JEZ65544:JEZ65546 JOV65544:JOV65546 JYR65544:JYR65546 KIN65544:KIN65546 KSJ65544:KSJ65546 LCF65544:LCF65546 LMB65544:LMB65546 LVX65544:LVX65546 MFT65544:MFT65546 MPP65544:MPP65546 MZL65544:MZL65546 NJH65544:NJH65546 NTD65544:NTD65546 OCZ65544:OCZ65546 OMV65544:OMV65546 OWR65544:OWR65546 PGN65544:PGN65546 PQJ65544:PQJ65546 QAF65544:QAF65546 QKB65544:QKB65546 QTX65544:QTX65546 RDT65544:RDT65546 RNP65544:RNP65546 RXL65544:RXL65546 SHH65544:SHH65546 SRD65544:SRD65546 TAZ65544:TAZ65546 TKV65544:TKV65546 TUR65544:TUR65546 UEN65544:UEN65546 UOJ65544:UOJ65546 UYF65544:UYF65546 VIB65544:VIB65546 VRX65544:VRX65546 WBT65544:WBT65546 WLP65544:WLP65546 WVL65544:WVL65546 D131080:D131082 IZ131080:IZ131082 SV131080:SV131082 ACR131080:ACR131082 AMN131080:AMN131082 AWJ131080:AWJ131082 BGF131080:BGF131082 BQB131080:BQB131082 BZX131080:BZX131082 CJT131080:CJT131082 CTP131080:CTP131082 DDL131080:DDL131082 DNH131080:DNH131082 DXD131080:DXD131082 EGZ131080:EGZ131082 EQV131080:EQV131082 FAR131080:FAR131082 FKN131080:FKN131082 FUJ131080:FUJ131082 GEF131080:GEF131082 GOB131080:GOB131082 GXX131080:GXX131082 HHT131080:HHT131082 HRP131080:HRP131082 IBL131080:IBL131082 ILH131080:ILH131082 IVD131080:IVD131082 JEZ131080:JEZ131082 JOV131080:JOV131082 JYR131080:JYR131082 KIN131080:KIN131082 KSJ131080:KSJ131082 LCF131080:LCF131082 LMB131080:LMB131082 LVX131080:LVX131082 MFT131080:MFT131082 MPP131080:MPP131082 MZL131080:MZL131082 NJH131080:NJH131082 NTD131080:NTD131082 OCZ131080:OCZ131082 OMV131080:OMV131082 OWR131080:OWR131082 PGN131080:PGN131082 PQJ131080:PQJ131082 QAF131080:QAF131082 QKB131080:QKB131082 QTX131080:QTX131082 RDT131080:RDT131082 RNP131080:RNP131082 RXL131080:RXL131082 SHH131080:SHH131082 SRD131080:SRD131082 TAZ131080:TAZ131082 TKV131080:TKV131082 TUR131080:TUR131082 UEN131080:UEN131082 UOJ131080:UOJ131082 UYF131080:UYF131082 VIB131080:VIB131082 VRX131080:VRX131082 WBT131080:WBT131082 WLP131080:WLP131082 WVL131080:WVL131082 D196616:D196618 IZ196616:IZ196618 SV196616:SV196618 ACR196616:ACR196618 AMN196616:AMN196618 AWJ196616:AWJ196618 BGF196616:BGF196618 BQB196616:BQB196618 BZX196616:BZX196618 CJT196616:CJT196618 CTP196616:CTP196618 DDL196616:DDL196618 DNH196616:DNH196618 DXD196616:DXD196618 EGZ196616:EGZ196618 EQV196616:EQV196618 FAR196616:FAR196618 FKN196616:FKN196618 FUJ196616:FUJ196618 GEF196616:GEF196618 GOB196616:GOB196618 GXX196616:GXX196618 HHT196616:HHT196618 HRP196616:HRP196618 IBL196616:IBL196618 ILH196616:ILH196618 IVD196616:IVD196618 JEZ196616:JEZ196618 JOV196616:JOV196618 JYR196616:JYR196618 KIN196616:KIN196618 KSJ196616:KSJ196618 LCF196616:LCF196618 LMB196616:LMB196618 LVX196616:LVX196618 MFT196616:MFT196618 MPP196616:MPP196618 MZL196616:MZL196618 NJH196616:NJH196618 NTD196616:NTD196618 OCZ196616:OCZ196618 OMV196616:OMV196618 OWR196616:OWR196618 PGN196616:PGN196618 PQJ196616:PQJ196618 QAF196616:QAF196618 QKB196616:QKB196618 QTX196616:QTX196618 RDT196616:RDT196618 RNP196616:RNP196618 RXL196616:RXL196618 SHH196616:SHH196618 SRD196616:SRD196618 TAZ196616:TAZ196618 TKV196616:TKV196618 TUR196616:TUR196618 UEN196616:UEN196618 UOJ196616:UOJ196618 UYF196616:UYF196618 VIB196616:VIB196618 VRX196616:VRX196618 WBT196616:WBT196618 WLP196616:WLP196618 WVL196616:WVL196618 D262152:D262154 IZ262152:IZ262154 SV262152:SV262154 ACR262152:ACR262154 AMN262152:AMN262154 AWJ262152:AWJ262154 BGF262152:BGF262154 BQB262152:BQB262154 BZX262152:BZX262154 CJT262152:CJT262154 CTP262152:CTP262154 DDL262152:DDL262154 DNH262152:DNH262154 DXD262152:DXD262154 EGZ262152:EGZ262154 EQV262152:EQV262154 FAR262152:FAR262154 FKN262152:FKN262154 FUJ262152:FUJ262154 GEF262152:GEF262154 GOB262152:GOB262154 GXX262152:GXX262154 HHT262152:HHT262154 HRP262152:HRP262154 IBL262152:IBL262154 ILH262152:ILH262154 IVD262152:IVD262154 JEZ262152:JEZ262154 JOV262152:JOV262154 JYR262152:JYR262154 KIN262152:KIN262154 KSJ262152:KSJ262154 LCF262152:LCF262154 LMB262152:LMB262154 LVX262152:LVX262154 MFT262152:MFT262154 MPP262152:MPP262154 MZL262152:MZL262154 NJH262152:NJH262154 NTD262152:NTD262154 OCZ262152:OCZ262154 OMV262152:OMV262154 OWR262152:OWR262154 PGN262152:PGN262154 PQJ262152:PQJ262154 QAF262152:QAF262154 QKB262152:QKB262154 QTX262152:QTX262154 RDT262152:RDT262154 RNP262152:RNP262154 RXL262152:RXL262154 SHH262152:SHH262154 SRD262152:SRD262154 TAZ262152:TAZ262154 TKV262152:TKV262154 TUR262152:TUR262154 UEN262152:UEN262154 UOJ262152:UOJ262154 UYF262152:UYF262154 VIB262152:VIB262154 VRX262152:VRX262154 WBT262152:WBT262154 WLP262152:WLP262154 WVL262152:WVL262154 D327688:D327690 IZ327688:IZ327690 SV327688:SV327690 ACR327688:ACR327690 AMN327688:AMN327690 AWJ327688:AWJ327690 BGF327688:BGF327690 BQB327688:BQB327690 BZX327688:BZX327690 CJT327688:CJT327690 CTP327688:CTP327690 DDL327688:DDL327690 DNH327688:DNH327690 DXD327688:DXD327690 EGZ327688:EGZ327690 EQV327688:EQV327690 FAR327688:FAR327690 FKN327688:FKN327690 FUJ327688:FUJ327690 GEF327688:GEF327690 GOB327688:GOB327690 GXX327688:GXX327690 HHT327688:HHT327690 HRP327688:HRP327690 IBL327688:IBL327690 ILH327688:ILH327690 IVD327688:IVD327690 JEZ327688:JEZ327690 JOV327688:JOV327690 JYR327688:JYR327690 KIN327688:KIN327690 KSJ327688:KSJ327690 LCF327688:LCF327690 LMB327688:LMB327690 LVX327688:LVX327690 MFT327688:MFT327690 MPP327688:MPP327690 MZL327688:MZL327690 NJH327688:NJH327690 NTD327688:NTD327690 OCZ327688:OCZ327690 OMV327688:OMV327690 OWR327688:OWR327690 PGN327688:PGN327690 PQJ327688:PQJ327690 QAF327688:QAF327690 QKB327688:QKB327690 QTX327688:QTX327690 RDT327688:RDT327690 RNP327688:RNP327690 RXL327688:RXL327690 SHH327688:SHH327690 SRD327688:SRD327690 TAZ327688:TAZ327690 TKV327688:TKV327690 TUR327688:TUR327690 UEN327688:UEN327690 UOJ327688:UOJ327690 UYF327688:UYF327690 VIB327688:VIB327690 VRX327688:VRX327690 WBT327688:WBT327690 WLP327688:WLP327690 WVL327688:WVL327690 D393224:D393226 IZ393224:IZ393226 SV393224:SV393226 ACR393224:ACR393226 AMN393224:AMN393226 AWJ393224:AWJ393226 BGF393224:BGF393226 BQB393224:BQB393226 BZX393224:BZX393226 CJT393224:CJT393226 CTP393224:CTP393226 DDL393224:DDL393226 DNH393224:DNH393226 DXD393224:DXD393226 EGZ393224:EGZ393226 EQV393224:EQV393226 FAR393224:FAR393226 FKN393224:FKN393226 FUJ393224:FUJ393226 GEF393224:GEF393226 GOB393224:GOB393226 GXX393224:GXX393226 HHT393224:HHT393226 HRP393224:HRP393226 IBL393224:IBL393226 ILH393224:ILH393226 IVD393224:IVD393226 JEZ393224:JEZ393226 JOV393224:JOV393226 JYR393224:JYR393226 KIN393224:KIN393226 KSJ393224:KSJ393226 LCF393224:LCF393226 LMB393224:LMB393226 LVX393224:LVX393226 MFT393224:MFT393226 MPP393224:MPP393226 MZL393224:MZL393226 NJH393224:NJH393226 NTD393224:NTD393226 OCZ393224:OCZ393226 OMV393224:OMV393226 OWR393224:OWR393226 PGN393224:PGN393226 PQJ393224:PQJ393226 QAF393224:QAF393226 QKB393224:QKB393226 QTX393224:QTX393226 RDT393224:RDT393226 RNP393224:RNP393226 RXL393224:RXL393226 SHH393224:SHH393226 SRD393224:SRD393226 TAZ393224:TAZ393226 TKV393224:TKV393226 TUR393224:TUR393226 UEN393224:UEN393226 UOJ393224:UOJ393226 UYF393224:UYF393226 VIB393224:VIB393226 VRX393224:VRX393226 WBT393224:WBT393226 WLP393224:WLP393226 WVL393224:WVL393226 D458760:D458762 IZ458760:IZ458762 SV458760:SV458762 ACR458760:ACR458762 AMN458760:AMN458762 AWJ458760:AWJ458762 BGF458760:BGF458762 BQB458760:BQB458762 BZX458760:BZX458762 CJT458760:CJT458762 CTP458760:CTP458762 DDL458760:DDL458762 DNH458760:DNH458762 DXD458760:DXD458762 EGZ458760:EGZ458762 EQV458760:EQV458762 FAR458760:FAR458762 FKN458760:FKN458762 FUJ458760:FUJ458762 GEF458760:GEF458762 GOB458760:GOB458762 GXX458760:GXX458762 HHT458760:HHT458762 HRP458760:HRP458762 IBL458760:IBL458762 ILH458760:ILH458762 IVD458760:IVD458762 JEZ458760:JEZ458762 JOV458760:JOV458762 JYR458760:JYR458762 KIN458760:KIN458762 KSJ458760:KSJ458762 LCF458760:LCF458762 LMB458760:LMB458762 LVX458760:LVX458762 MFT458760:MFT458762 MPP458760:MPP458762 MZL458760:MZL458762 NJH458760:NJH458762 NTD458760:NTD458762 OCZ458760:OCZ458762 OMV458760:OMV458762 OWR458760:OWR458762 PGN458760:PGN458762 PQJ458760:PQJ458762 QAF458760:QAF458762 QKB458760:QKB458762 QTX458760:QTX458762 RDT458760:RDT458762 RNP458760:RNP458762 RXL458760:RXL458762 SHH458760:SHH458762 SRD458760:SRD458762 TAZ458760:TAZ458762 TKV458760:TKV458762 TUR458760:TUR458762 UEN458760:UEN458762 UOJ458760:UOJ458762 UYF458760:UYF458762 VIB458760:VIB458762 VRX458760:VRX458762 WBT458760:WBT458762 WLP458760:WLP458762 WVL458760:WVL458762 D524296:D524298 IZ524296:IZ524298 SV524296:SV524298 ACR524296:ACR524298 AMN524296:AMN524298 AWJ524296:AWJ524298 BGF524296:BGF524298 BQB524296:BQB524298 BZX524296:BZX524298 CJT524296:CJT524298 CTP524296:CTP524298 DDL524296:DDL524298 DNH524296:DNH524298 DXD524296:DXD524298 EGZ524296:EGZ524298 EQV524296:EQV524298 FAR524296:FAR524298 FKN524296:FKN524298 FUJ524296:FUJ524298 GEF524296:GEF524298 GOB524296:GOB524298 GXX524296:GXX524298 HHT524296:HHT524298 HRP524296:HRP524298 IBL524296:IBL524298 ILH524296:ILH524298 IVD524296:IVD524298 JEZ524296:JEZ524298 JOV524296:JOV524298 JYR524296:JYR524298 KIN524296:KIN524298 KSJ524296:KSJ524298 LCF524296:LCF524298 LMB524296:LMB524298 LVX524296:LVX524298 MFT524296:MFT524298 MPP524296:MPP524298 MZL524296:MZL524298 NJH524296:NJH524298 NTD524296:NTD524298 OCZ524296:OCZ524298 OMV524296:OMV524298 OWR524296:OWR524298 PGN524296:PGN524298 PQJ524296:PQJ524298 QAF524296:QAF524298 QKB524296:QKB524298 QTX524296:QTX524298 RDT524296:RDT524298 RNP524296:RNP524298 RXL524296:RXL524298 SHH524296:SHH524298 SRD524296:SRD524298 TAZ524296:TAZ524298 TKV524296:TKV524298 TUR524296:TUR524298 UEN524296:UEN524298 UOJ524296:UOJ524298 UYF524296:UYF524298 VIB524296:VIB524298 VRX524296:VRX524298 WBT524296:WBT524298 WLP524296:WLP524298 WVL524296:WVL524298 D589832:D589834 IZ589832:IZ589834 SV589832:SV589834 ACR589832:ACR589834 AMN589832:AMN589834 AWJ589832:AWJ589834 BGF589832:BGF589834 BQB589832:BQB589834 BZX589832:BZX589834 CJT589832:CJT589834 CTP589832:CTP589834 DDL589832:DDL589834 DNH589832:DNH589834 DXD589832:DXD589834 EGZ589832:EGZ589834 EQV589832:EQV589834 FAR589832:FAR589834 FKN589832:FKN589834 FUJ589832:FUJ589834 GEF589832:GEF589834 GOB589832:GOB589834 GXX589832:GXX589834 HHT589832:HHT589834 HRP589832:HRP589834 IBL589832:IBL589834 ILH589832:ILH589834 IVD589832:IVD589834 JEZ589832:JEZ589834 JOV589832:JOV589834 JYR589832:JYR589834 KIN589832:KIN589834 KSJ589832:KSJ589834 LCF589832:LCF589834 LMB589832:LMB589834 LVX589832:LVX589834 MFT589832:MFT589834 MPP589832:MPP589834 MZL589832:MZL589834 NJH589832:NJH589834 NTD589832:NTD589834 OCZ589832:OCZ589834 OMV589832:OMV589834 OWR589832:OWR589834 PGN589832:PGN589834 PQJ589832:PQJ589834 QAF589832:QAF589834 QKB589832:QKB589834 QTX589832:QTX589834 RDT589832:RDT589834 RNP589832:RNP589834 RXL589832:RXL589834 SHH589832:SHH589834 SRD589832:SRD589834 TAZ589832:TAZ589834 TKV589832:TKV589834 TUR589832:TUR589834 UEN589832:UEN589834 UOJ589832:UOJ589834 UYF589832:UYF589834 VIB589832:VIB589834 VRX589832:VRX589834 WBT589832:WBT589834 WLP589832:WLP589834 WVL589832:WVL589834 D655368:D655370 IZ655368:IZ655370 SV655368:SV655370 ACR655368:ACR655370 AMN655368:AMN655370 AWJ655368:AWJ655370 BGF655368:BGF655370 BQB655368:BQB655370 BZX655368:BZX655370 CJT655368:CJT655370 CTP655368:CTP655370 DDL655368:DDL655370 DNH655368:DNH655370 DXD655368:DXD655370 EGZ655368:EGZ655370 EQV655368:EQV655370 FAR655368:FAR655370 FKN655368:FKN655370 FUJ655368:FUJ655370 GEF655368:GEF655370 GOB655368:GOB655370 GXX655368:GXX655370 HHT655368:HHT655370 HRP655368:HRP655370 IBL655368:IBL655370 ILH655368:ILH655370 IVD655368:IVD655370 JEZ655368:JEZ655370 JOV655368:JOV655370 JYR655368:JYR655370 KIN655368:KIN655370 KSJ655368:KSJ655370 LCF655368:LCF655370 LMB655368:LMB655370 LVX655368:LVX655370 MFT655368:MFT655370 MPP655368:MPP655370 MZL655368:MZL655370 NJH655368:NJH655370 NTD655368:NTD655370 OCZ655368:OCZ655370 OMV655368:OMV655370 OWR655368:OWR655370 PGN655368:PGN655370 PQJ655368:PQJ655370 QAF655368:QAF655370 QKB655368:QKB655370 QTX655368:QTX655370 RDT655368:RDT655370 RNP655368:RNP655370 RXL655368:RXL655370 SHH655368:SHH655370 SRD655368:SRD655370 TAZ655368:TAZ655370 TKV655368:TKV655370 TUR655368:TUR655370 UEN655368:UEN655370 UOJ655368:UOJ655370 UYF655368:UYF655370 VIB655368:VIB655370 VRX655368:VRX655370 WBT655368:WBT655370 WLP655368:WLP655370 WVL655368:WVL655370 D720904:D720906 IZ720904:IZ720906 SV720904:SV720906 ACR720904:ACR720906 AMN720904:AMN720906 AWJ720904:AWJ720906 BGF720904:BGF720906 BQB720904:BQB720906 BZX720904:BZX720906 CJT720904:CJT720906 CTP720904:CTP720906 DDL720904:DDL720906 DNH720904:DNH720906 DXD720904:DXD720906 EGZ720904:EGZ720906 EQV720904:EQV720906 FAR720904:FAR720906 FKN720904:FKN720906 FUJ720904:FUJ720906 GEF720904:GEF720906 GOB720904:GOB720906 GXX720904:GXX720906 HHT720904:HHT720906 HRP720904:HRP720906 IBL720904:IBL720906 ILH720904:ILH720906 IVD720904:IVD720906 JEZ720904:JEZ720906 JOV720904:JOV720906 JYR720904:JYR720906 KIN720904:KIN720906 KSJ720904:KSJ720906 LCF720904:LCF720906 LMB720904:LMB720906 LVX720904:LVX720906 MFT720904:MFT720906 MPP720904:MPP720906 MZL720904:MZL720906 NJH720904:NJH720906 NTD720904:NTD720906 OCZ720904:OCZ720906 OMV720904:OMV720906 OWR720904:OWR720906 PGN720904:PGN720906 PQJ720904:PQJ720906 QAF720904:QAF720906 QKB720904:QKB720906 QTX720904:QTX720906 RDT720904:RDT720906 RNP720904:RNP720906 RXL720904:RXL720906 SHH720904:SHH720906 SRD720904:SRD720906 TAZ720904:TAZ720906 TKV720904:TKV720906 TUR720904:TUR720906 UEN720904:UEN720906 UOJ720904:UOJ720906 UYF720904:UYF720906 VIB720904:VIB720906 VRX720904:VRX720906 WBT720904:WBT720906 WLP720904:WLP720906 WVL720904:WVL720906 D786440:D786442 IZ786440:IZ786442 SV786440:SV786442 ACR786440:ACR786442 AMN786440:AMN786442 AWJ786440:AWJ786442 BGF786440:BGF786442 BQB786440:BQB786442 BZX786440:BZX786442 CJT786440:CJT786442 CTP786440:CTP786442 DDL786440:DDL786442 DNH786440:DNH786442 DXD786440:DXD786442 EGZ786440:EGZ786442 EQV786440:EQV786442 FAR786440:FAR786442 FKN786440:FKN786442 FUJ786440:FUJ786442 GEF786440:GEF786442 GOB786440:GOB786442 GXX786440:GXX786442 HHT786440:HHT786442 HRP786440:HRP786442 IBL786440:IBL786442 ILH786440:ILH786442 IVD786440:IVD786442 JEZ786440:JEZ786442 JOV786440:JOV786442 JYR786440:JYR786442 KIN786440:KIN786442 KSJ786440:KSJ786442 LCF786440:LCF786442 LMB786440:LMB786442 LVX786440:LVX786442 MFT786440:MFT786442 MPP786440:MPP786442 MZL786440:MZL786442 NJH786440:NJH786442 NTD786440:NTD786442 OCZ786440:OCZ786442 OMV786440:OMV786442 OWR786440:OWR786442 PGN786440:PGN786442 PQJ786440:PQJ786442 QAF786440:QAF786442 QKB786440:QKB786442 QTX786440:QTX786442 RDT786440:RDT786442 RNP786440:RNP786442 RXL786440:RXL786442 SHH786440:SHH786442 SRD786440:SRD786442 TAZ786440:TAZ786442 TKV786440:TKV786442 TUR786440:TUR786442 UEN786440:UEN786442 UOJ786440:UOJ786442 UYF786440:UYF786442 VIB786440:VIB786442 VRX786440:VRX786442 WBT786440:WBT786442 WLP786440:WLP786442 WVL786440:WVL786442 D851976:D851978 IZ851976:IZ851978 SV851976:SV851978 ACR851976:ACR851978 AMN851976:AMN851978 AWJ851976:AWJ851978 BGF851976:BGF851978 BQB851976:BQB851978 BZX851976:BZX851978 CJT851976:CJT851978 CTP851976:CTP851978 DDL851976:DDL851978 DNH851976:DNH851978 DXD851976:DXD851978 EGZ851976:EGZ851978 EQV851976:EQV851978 FAR851976:FAR851978 FKN851976:FKN851978 FUJ851976:FUJ851978 GEF851976:GEF851978 GOB851976:GOB851978 GXX851976:GXX851978 HHT851976:HHT851978 HRP851976:HRP851978 IBL851976:IBL851978 ILH851976:ILH851978 IVD851976:IVD851978 JEZ851976:JEZ851978 JOV851976:JOV851978 JYR851976:JYR851978 KIN851976:KIN851978 KSJ851976:KSJ851978 LCF851976:LCF851978 LMB851976:LMB851978 LVX851976:LVX851978 MFT851976:MFT851978 MPP851976:MPP851978 MZL851976:MZL851978 NJH851976:NJH851978 NTD851976:NTD851978 OCZ851976:OCZ851978 OMV851976:OMV851978 OWR851976:OWR851978 PGN851976:PGN851978 PQJ851976:PQJ851978 QAF851976:QAF851978 QKB851976:QKB851978 QTX851976:QTX851978 RDT851976:RDT851978 RNP851976:RNP851978 RXL851976:RXL851978 SHH851976:SHH851978 SRD851976:SRD851978 TAZ851976:TAZ851978 TKV851976:TKV851978 TUR851976:TUR851978 UEN851976:UEN851978 UOJ851976:UOJ851978 UYF851976:UYF851978 VIB851976:VIB851978 VRX851976:VRX851978 WBT851976:WBT851978 WLP851976:WLP851978 WVL851976:WVL851978 D917512:D917514 IZ917512:IZ917514 SV917512:SV917514 ACR917512:ACR917514 AMN917512:AMN917514 AWJ917512:AWJ917514 BGF917512:BGF917514 BQB917512:BQB917514 BZX917512:BZX917514 CJT917512:CJT917514 CTP917512:CTP917514 DDL917512:DDL917514 DNH917512:DNH917514 DXD917512:DXD917514 EGZ917512:EGZ917514 EQV917512:EQV917514 FAR917512:FAR917514 FKN917512:FKN917514 FUJ917512:FUJ917514 GEF917512:GEF917514 GOB917512:GOB917514 GXX917512:GXX917514 HHT917512:HHT917514 HRP917512:HRP917514 IBL917512:IBL917514 ILH917512:ILH917514 IVD917512:IVD917514 JEZ917512:JEZ917514 JOV917512:JOV917514 JYR917512:JYR917514 KIN917512:KIN917514 KSJ917512:KSJ917514 LCF917512:LCF917514 LMB917512:LMB917514 LVX917512:LVX917514 MFT917512:MFT917514 MPP917512:MPP917514 MZL917512:MZL917514 NJH917512:NJH917514 NTD917512:NTD917514 OCZ917512:OCZ917514 OMV917512:OMV917514 OWR917512:OWR917514 PGN917512:PGN917514 PQJ917512:PQJ917514 QAF917512:QAF917514 QKB917512:QKB917514 QTX917512:QTX917514 RDT917512:RDT917514 RNP917512:RNP917514 RXL917512:RXL917514 SHH917512:SHH917514 SRD917512:SRD917514 TAZ917512:TAZ917514 TKV917512:TKV917514 TUR917512:TUR917514 UEN917512:UEN917514 UOJ917512:UOJ917514 UYF917512:UYF917514 VIB917512:VIB917514 VRX917512:VRX917514 WBT917512:WBT917514 WLP917512:WLP917514 WVL917512:WVL917514 D983048:D983050 IZ983048:IZ983050 SV983048:SV983050 ACR983048:ACR983050 AMN983048:AMN983050 AWJ983048:AWJ983050 BGF983048:BGF983050 BQB983048:BQB983050 BZX983048:BZX983050 CJT983048:CJT983050 CTP983048:CTP983050 DDL983048:DDL983050 DNH983048:DNH983050 DXD983048:DXD983050 EGZ983048:EGZ983050 EQV983048:EQV983050 FAR983048:FAR983050 FKN983048:FKN983050 FUJ983048:FUJ983050 GEF983048:GEF983050 GOB983048:GOB983050 GXX983048:GXX983050 HHT983048:HHT983050 HRP983048:HRP983050 IBL983048:IBL983050 ILH983048:ILH983050 IVD983048:IVD983050 JEZ983048:JEZ983050 JOV983048:JOV983050 JYR983048:JYR983050 KIN983048:KIN983050 KSJ983048:KSJ983050 LCF983048:LCF983050 LMB983048:LMB983050 LVX983048:LVX983050 MFT983048:MFT983050 MPP983048:MPP983050 MZL983048:MZL983050 NJH983048:NJH983050 NTD983048:NTD983050 OCZ983048:OCZ983050 OMV983048:OMV983050 OWR983048:OWR983050 PGN983048:PGN983050 PQJ983048:PQJ983050 QAF983048:QAF983050 QKB983048:QKB983050 QTX983048:QTX983050 RDT983048:RDT983050 RNP983048:RNP983050 RXL983048:RXL983050 SHH983048:SHH983050 SRD983048:SRD983050 TAZ983048:TAZ983050 TKV983048:TKV983050 TUR983048:TUR983050 UEN983048:UEN983050 UOJ983048:UOJ983050 UYF983048:UYF983050 VIB983048:VIB983050 VRX983048:VRX983050 WBT983048:WBT983050 WLP983048:WLP983050 WVL983048:WVL983050 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xr:uid="{00000000-0002-0000-0000-000000000000}"/>
  </dataValidations>
  <printOptions horizontalCentered="1"/>
  <pageMargins left="0" right="0" top="0.39370078740157483" bottom="0" header="0.11811023622047245" footer="0"/>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1.人口の推移 </vt:lpstr>
      <vt:lpstr>'1.人口の推移 '!Print_Area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桝本　眞弘_江東区</cp:lastModifiedBy>
  <dcterms:created xsi:type="dcterms:W3CDTF">2022-01-27T00:29:37Z</dcterms:created>
  <dcterms:modified xsi:type="dcterms:W3CDTF">2025-01-15T05:54:21Z</dcterms:modified>
</cp:coreProperties>
</file>