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tgnassv02\bumon\課共有\地域振興課\★統計調査係\【機密性2】統計 資料\★統計書★\人口統計（毎年１月１日更新）\R7人口統計\4_資料作成\"/>
    </mc:Choice>
  </mc:AlternateContent>
  <xr:revisionPtr revIDLastSave="0" documentId="13_ncr:1_{1D5B064D-B42B-4F49-B06D-979DE4A035E5}" xr6:coauthVersionLast="47" xr6:coauthVersionMax="47" xr10:uidLastSave="{00000000-0000-0000-0000-000000000000}"/>
  <bookViews>
    <workbookView xWindow="-110" yWindow="-110" windowWidth="19420" windowHeight="10300" xr2:uid="{00000000-000D-0000-FFFF-FFFF00000000}"/>
  </bookViews>
  <sheets>
    <sheet name="1.人口の推移 " sheetId="2" r:id="rId1"/>
  </sheets>
  <definedNames>
    <definedName name="_xlnm.Print_Area" localSheetId="0">'1.人口の推移 '!$A$1:$K$68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9" i="2" l="1"/>
  <c r="J59" i="2" s="1"/>
  <c r="F57" i="2"/>
  <c r="J57" i="2" s="1"/>
  <c r="D57" i="2" l="1"/>
  <c r="F58" i="2"/>
  <c r="J58" i="2" s="1"/>
  <c r="F56" i="2"/>
  <c r="J56" i="2" s="1"/>
  <c r="F55" i="2"/>
  <c r="J55" i="2" s="1"/>
  <c r="F54" i="2"/>
  <c r="J54" i="2" s="1"/>
  <c r="F53" i="2"/>
  <c r="J53" i="2" s="1"/>
  <c r="F52" i="2"/>
  <c r="J52" i="2" s="1"/>
  <c r="F51" i="2"/>
  <c r="J51" i="2" s="1"/>
  <c r="F50" i="2"/>
  <c r="J50" i="2" s="1"/>
  <c r="F49" i="2"/>
  <c r="J49" i="2" s="1"/>
  <c r="F48" i="2"/>
  <c r="J48" i="2" s="1"/>
  <c r="F47" i="2"/>
  <c r="J47" i="2" s="1"/>
  <c r="F45" i="2"/>
  <c r="J45" i="2" s="1"/>
  <c r="F44" i="2"/>
  <c r="J44" i="2" s="1"/>
  <c r="F43" i="2"/>
  <c r="J43" i="2" s="1"/>
  <c r="F42" i="2"/>
  <c r="J42" i="2" s="1"/>
  <c r="F41" i="2"/>
  <c r="J41" i="2" s="1"/>
  <c r="F40" i="2"/>
  <c r="J40" i="2" s="1"/>
  <c r="F39" i="2"/>
  <c r="J39" i="2" s="1"/>
  <c r="F38" i="2"/>
  <c r="J38" i="2" s="1"/>
  <c r="F37" i="2"/>
  <c r="J37" i="2" s="1"/>
  <c r="F36" i="2"/>
  <c r="J36" i="2" s="1"/>
  <c r="F35" i="2"/>
  <c r="J35" i="2" s="1"/>
  <c r="F34" i="2"/>
  <c r="J34" i="2" s="1"/>
  <c r="F33" i="2"/>
  <c r="J33" i="2" s="1"/>
  <c r="F32" i="2"/>
  <c r="J32" i="2" s="1"/>
  <c r="F31" i="2"/>
  <c r="J31" i="2" s="1"/>
  <c r="F30" i="2"/>
  <c r="F29" i="2"/>
  <c r="F28" i="2"/>
  <c r="F27" i="2"/>
  <c r="F26" i="2"/>
  <c r="F25" i="2"/>
  <c r="F24" i="2"/>
  <c r="F23" i="2"/>
  <c r="F22" i="2"/>
  <c r="F21" i="2"/>
  <c r="F20" i="2"/>
  <c r="F19" i="2"/>
  <c r="F18" i="2"/>
  <c r="F17" i="2"/>
  <c r="F16" i="2"/>
  <c r="F15" i="2"/>
  <c r="J15" i="2" s="1"/>
  <c r="F14" i="2"/>
  <c r="J14" i="2" s="1"/>
  <c r="D14" i="2"/>
  <c r="F13" i="2"/>
  <c r="J13" i="2" s="1"/>
  <c r="F12" i="2"/>
  <c r="J12" i="2" s="1"/>
  <c r="D12" i="2"/>
  <c r="F11" i="2"/>
  <c r="J11" i="2" s="1"/>
  <c r="F10" i="2"/>
  <c r="J10" i="2" s="1"/>
  <c r="F9" i="2"/>
  <c r="J9" i="2" s="1"/>
  <c r="F8" i="2"/>
  <c r="D15" i="2" l="1"/>
  <c r="E15" i="2" s="1"/>
  <c r="D9" i="2"/>
  <c r="D11" i="2"/>
  <c r="E12" i="2" s="1"/>
  <c r="D55" i="2"/>
  <c r="D54" i="2"/>
  <c r="D10" i="2"/>
  <c r="E11" i="2" s="1"/>
  <c r="D13" i="2"/>
  <c r="E13" i="2" s="1"/>
  <c r="D53" i="2"/>
  <c r="D56" i="2"/>
  <c r="E57" i="2" s="1"/>
  <c r="D58" i="2"/>
  <c r="E54" i="2"/>
  <c r="E56" i="2"/>
  <c r="J18" i="2"/>
  <c r="D18" i="2"/>
  <c r="J26" i="2"/>
  <c r="D26" i="2"/>
  <c r="J30" i="2"/>
  <c r="D30" i="2"/>
  <c r="J19" i="2"/>
  <c r="D19" i="2"/>
  <c r="E19" i="2" s="1"/>
  <c r="J27" i="2"/>
  <c r="D27" i="2"/>
  <c r="J16" i="2"/>
  <c r="D16" i="2"/>
  <c r="E16" i="2" s="1"/>
  <c r="J20" i="2"/>
  <c r="D20" i="2"/>
  <c r="J24" i="2"/>
  <c r="D24" i="2"/>
  <c r="J28" i="2"/>
  <c r="D28" i="2"/>
  <c r="E28" i="2" s="1"/>
  <c r="J22" i="2"/>
  <c r="D22" i="2"/>
  <c r="J23" i="2"/>
  <c r="D23" i="2"/>
  <c r="J8" i="2"/>
  <c r="D8" i="2"/>
  <c r="E9" i="2" s="1"/>
  <c r="J17" i="2"/>
  <c r="D17" i="2"/>
  <c r="J21" i="2"/>
  <c r="D21" i="2"/>
  <c r="E21" i="2" s="1"/>
  <c r="J25" i="2"/>
  <c r="D25" i="2"/>
  <c r="E25" i="2" s="1"/>
  <c r="J29" i="2"/>
  <c r="D29" i="2"/>
  <c r="D31" i="2"/>
  <c r="D32" i="2"/>
  <c r="D33" i="2"/>
  <c r="D34" i="2"/>
  <c r="D35" i="2"/>
  <c r="D36" i="2"/>
  <c r="D37" i="2"/>
  <c r="D38" i="2"/>
  <c r="D39" i="2"/>
  <c r="D40" i="2"/>
  <c r="D41" i="2"/>
  <c r="D42" i="2"/>
  <c r="D43" i="2"/>
  <c r="D44" i="2"/>
  <c r="D45" i="2"/>
  <c r="D47" i="2"/>
  <c r="D48" i="2"/>
  <c r="D49" i="2"/>
  <c r="D50" i="2"/>
  <c r="D51" i="2"/>
  <c r="D52" i="2"/>
  <c r="E17" i="2" l="1"/>
  <c r="E29" i="2"/>
  <c r="E55" i="2"/>
  <c r="E51" i="2"/>
  <c r="E44" i="2"/>
  <c r="E38" i="2"/>
  <c r="E32" i="2"/>
  <c r="E10" i="2"/>
  <c r="E58" i="2"/>
  <c r="E59" i="2"/>
  <c r="E49" i="2"/>
  <c r="E42" i="2"/>
  <c r="E36" i="2"/>
  <c r="E20" i="2"/>
  <c r="E47" i="2"/>
  <c r="E40" i="2"/>
  <c r="E34" i="2"/>
  <c r="E14" i="2"/>
  <c r="E50" i="2"/>
  <c r="E45" i="2"/>
  <c r="E41" i="2"/>
  <c r="E37" i="2"/>
  <c r="E33" i="2"/>
  <c r="E24" i="2"/>
  <c r="E26" i="2"/>
  <c r="E22" i="2"/>
  <c r="E27" i="2"/>
  <c r="E30" i="2"/>
  <c r="E18" i="2"/>
  <c r="E52" i="2"/>
  <c r="E48" i="2"/>
  <c r="E43" i="2"/>
  <c r="E39" i="2"/>
  <c r="E35" i="2"/>
  <c r="E31" i="2"/>
  <c r="E23" i="2"/>
  <c r="E53" i="2"/>
</calcChain>
</file>

<file path=xl/sharedStrings.xml><?xml version="1.0" encoding="utf-8"?>
<sst xmlns="http://schemas.openxmlformats.org/spreadsheetml/2006/main" count="31" uniqueCount="30">
  <si>
    <t>1.  人　口　の　推　移</t>
    <phoneticPr fontId="4"/>
  </si>
  <si>
    <t>各年1月1日現在 (江東区)</t>
    <rPh sb="10" eb="13">
      <t>コウトウク</t>
    </rPh>
    <phoneticPr fontId="4"/>
  </si>
  <si>
    <t>年   次</t>
  </si>
  <si>
    <t>人口総数 (注1)</t>
    <rPh sb="0" eb="2">
      <t>ジンコウ</t>
    </rPh>
    <rPh sb="2" eb="4">
      <t>ソウスウ</t>
    </rPh>
    <rPh sb="6" eb="7">
      <t>チュウ</t>
    </rPh>
    <phoneticPr fontId="4"/>
  </si>
  <si>
    <t>住　　民　　基　　本　　台　　帳 (注1)</t>
    <rPh sb="18" eb="19">
      <t>チュウ</t>
    </rPh>
    <phoneticPr fontId="4"/>
  </si>
  <si>
    <t>外国人</t>
  </si>
  <si>
    <t>総数</t>
    <rPh sb="0" eb="2">
      <t>ソウスウ</t>
    </rPh>
    <phoneticPr fontId="4"/>
  </si>
  <si>
    <t>前年との</t>
    <phoneticPr fontId="4"/>
  </si>
  <si>
    <t>人　　　口</t>
  </si>
  <si>
    <t>世 帯 数</t>
  </si>
  <si>
    <t>1世帯当</t>
  </si>
  <si>
    <t>登録人口</t>
  </si>
  <si>
    <t>増減</t>
    <phoneticPr fontId="4"/>
  </si>
  <si>
    <t>計</t>
    <phoneticPr fontId="4"/>
  </si>
  <si>
    <t>男</t>
  </si>
  <si>
    <t>女</t>
  </si>
  <si>
    <t>たり人員</t>
  </si>
  <si>
    <t>(注2)</t>
    <rPh sb="1" eb="2">
      <t>チュウ</t>
    </rPh>
    <phoneticPr fontId="4"/>
  </si>
  <si>
    <t>昭和</t>
    <rPh sb="0" eb="2">
      <t>ショウワ</t>
    </rPh>
    <phoneticPr fontId="4"/>
  </si>
  <si>
    <t>年</t>
  </si>
  <si>
    <t>…</t>
    <phoneticPr fontId="4"/>
  </si>
  <si>
    <t>平成</t>
  </si>
  <si>
    <t>20 889</t>
    <phoneticPr fontId="4"/>
  </si>
  <si>
    <t>令和</t>
    <rPh sb="0" eb="2">
      <t>レイワ</t>
    </rPh>
    <phoneticPr fontId="3"/>
  </si>
  <si>
    <t>注1) 平成24年7月9日、住民基本台帳法が改正され、外国人の方も住民基本台帳法の</t>
    <rPh sb="0" eb="1">
      <t>チュウ</t>
    </rPh>
    <rPh sb="4" eb="6">
      <t>ヘイセイ</t>
    </rPh>
    <rPh sb="8" eb="9">
      <t>ネン</t>
    </rPh>
    <rPh sb="10" eb="11">
      <t>ガツ</t>
    </rPh>
    <rPh sb="12" eb="13">
      <t>ニチ</t>
    </rPh>
    <rPh sb="14" eb="16">
      <t>ジュウミン</t>
    </rPh>
    <rPh sb="16" eb="18">
      <t>キホン</t>
    </rPh>
    <rPh sb="18" eb="20">
      <t>ダイチョウ</t>
    </rPh>
    <rPh sb="20" eb="21">
      <t>ホウ</t>
    </rPh>
    <rPh sb="22" eb="24">
      <t>カイセイ</t>
    </rPh>
    <rPh sb="27" eb="29">
      <t>ガイコク</t>
    </rPh>
    <rPh sb="29" eb="30">
      <t>ジン</t>
    </rPh>
    <rPh sb="31" eb="32">
      <t>カタ</t>
    </rPh>
    <rPh sb="33" eb="35">
      <t>ジュウミン</t>
    </rPh>
    <rPh sb="35" eb="37">
      <t>キホン</t>
    </rPh>
    <rPh sb="37" eb="39">
      <t>ダイチョウ</t>
    </rPh>
    <rPh sb="39" eb="40">
      <t>ホウ</t>
    </rPh>
    <phoneticPr fontId="4"/>
  </si>
  <si>
    <t>　　　適用対象となったため、平成25年以降の住民基本台帳及び地区町別の世帯数・</t>
    <rPh sb="3" eb="5">
      <t>テキヨウ</t>
    </rPh>
    <rPh sb="5" eb="7">
      <t>タイショウ</t>
    </rPh>
    <rPh sb="14" eb="16">
      <t>ヘイセイ</t>
    </rPh>
    <rPh sb="18" eb="21">
      <t>ネンイコウ</t>
    </rPh>
    <rPh sb="22" eb="24">
      <t>ジュウミン</t>
    </rPh>
    <rPh sb="24" eb="26">
      <t>キホン</t>
    </rPh>
    <rPh sb="26" eb="28">
      <t>ダイチョウ</t>
    </rPh>
    <rPh sb="28" eb="29">
      <t>オヨ</t>
    </rPh>
    <rPh sb="30" eb="32">
      <t>チク</t>
    </rPh>
    <rPh sb="32" eb="33">
      <t>チョウ</t>
    </rPh>
    <rPh sb="33" eb="34">
      <t>ベツ</t>
    </rPh>
    <rPh sb="35" eb="38">
      <t>セタイスウ</t>
    </rPh>
    <phoneticPr fontId="4"/>
  </si>
  <si>
    <t>　　　人口には外国人住民数が含まれています。</t>
    <rPh sb="3" eb="5">
      <t>ジンコウ</t>
    </rPh>
    <rPh sb="7" eb="9">
      <t>ガイコク</t>
    </rPh>
    <rPh sb="9" eb="10">
      <t>ジン</t>
    </rPh>
    <rPh sb="10" eb="12">
      <t>ジュウミン</t>
    </rPh>
    <rPh sb="12" eb="13">
      <t>カズ</t>
    </rPh>
    <rPh sb="14" eb="15">
      <t>フク</t>
    </rPh>
    <phoneticPr fontId="4"/>
  </si>
  <si>
    <t>注2) 外国人登録は、平成24年7月9日に廃止になりました。平成25年以降の数値は、</t>
    <rPh sb="0" eb="1">
      <t>チュウ</t>
    </rPh>
    <rPh sb="4" eb="6">
      <t>ガイコク</t>
    </rPh>
    <rPh sb="6" eb="7">
      <t>ジン</t>
    </rPh>
    <rPh sb="7" eb="9">
      <t>トウロク</t>
    </rPh>
    <rPh sb="11" eb="13">
      <t>ヘイセイ</t>
    </rPh>
    <rPh sb="15" eb="16">
      <t>ネン</t>
    </rPh>
    <rPh sb="17" eb="18">
      <t>ガツ</t>
    </rPh>
    <rPh sb="19" eb="20">
      <t>ニチ</t>
    </rPh>
    <rPh sb="21" eb="23">
      <t>ハイシ</t>
    </rPh>
    <rPh sb="30" eb="32">
      <t>ヘイセイ</t>
    </rPh>
    <rPh sb="34" eb="37">
      <t>ネンイコウ</t>
    </rPh>
    <rPh sb="38" eb="40">
      <t>スウチ</t>
    </rPh>
    <phoneticPr fontId="4"/>
  </si>
  <si>
    <t xml:space="preserve">      住民基本台帳内の外国人数です。</t>
    <rPh sb="6" eb="8">
      <t>ジュウミン</t>
    </rPh>
    <rPh sb="8" eb="10">
      <t>キホン</t>
    </rPh>
    <rPh sb="10" eb="12">
      <t>ダイチョウ</t>
    </rPh>
    <rPh sb="12" eb="13">
      <t>ナイ</t>
    </rPh>
    <rPh sb="14" eb="16">
      <t>ガイコク</t>
    </rPh>
    <rPh sb="16" eb="17">
      <t>ジン</t>
    </rPh>
    <rPh sb="17" eb="18">
      <t>カズ</t>
    </rPh>
    <phoneticPr fontId="4"/>
  </si>
  <si>
    <t>資料：江東区 区民課「世帯と人口」</t>
    <rPh sb="3" eb="6">
      <t>コウトウク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</si>
</sst>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0;&quot;△ &quot;###\ ##0"/>
    <numFmt numFmtId="177" formatCode="0.00;&quot;△ &quot;0.00"/>
    <numFmt numFmtId="178" formatCode="#,##0.00;&quot;△ &quot;#,##0.00"/>
    <numFmt numFmtId="179" formatCode="0.00_);[Red]\(0.00\)"/>
  </numFmts>
  <fonts count="9" x14ac:knownFonts="1">
    <font>
      <sz val="11"/>
      <color theme="1"/>
      <name val="游ゴシック"/>
      <family val="2"/>
      <charset val="128"/>
      <scheme val="minor"/>
    </font>
    <font>
      <sz val="11"/>
      <name val="ＭＳ Ｐゴシック"/>
      <family val="3"/>
      <charset val="128"/>
    </font>
    <font>
      <sz val="14"/>
      <name val="ＭＳ Ｐ明朝"/>
      <family val="1"/>
      <charset val="128"/>
    </font>
    <font>
      <sz val="6"/>
      <name val="游ゴシック"/>
      <family val="2"/>
      <charset val="128"/>
      <scheme val="minor"/>
    </font>
    <font>
      <sz val="6"/>
      <name val="ＭＳ Ｐゴシック"/>
      <family val="3"/>
      <charset val="128"/>
    </font>
    <font>
      <sz val="11"/>
      <name val="ＭＳ Ｐ明朝"/>
      <family val="1"/>
      <charset val="128"/>
    </font>
    <font>
      <sz val="10"/>
      <name val="ＭＳ Ｐ明朝"/>
      <family val="1"/>
      <charset val="128"/>
    </font>
    <font>
      <sz val="11"/>
      <name val="Arial Narrow"/>
      <family val="2"/>
    </font>
    <font>
      <sz val="10"/>
      <name val="ＭＳ Ｐゴシック"/>
      <family val="3"/>
      <charset val="128"/>
    </font>
  </fonts>
  <fills count="2">
    <fill>
      <patternFill patternType="none"/>
    </fill>
    <fill>
      <patternFill patternType="gray125"/>
    </fill>
  </fills>
  <borders count="20">
    <border>
      <left/>
      <right/>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s>
  <cellStyleXfs count="3">
    <xf numFmtId="0" fontId="0" fillId="0" borderId="0">
      <alignment vertical="center"/>
    </xf>
    <xf numFmtId="0" fontId="1" fillId="0" borderId="0"/>
    <xf numFmtId="0" fontId="1" fillId="0" borderId="0">
      <alignment vertical="center"/>
    </xf>
  </cellStyleXfs>
  <cellXfs count="87">
    <xf numFmtId="0" fontId="0" fillId="0" borderId="0" xfId="0">
      <alignment vertical="center"/>
    </xf>
    <xf numFmtId="0" fontId="5" fillId="0" borderId="0" xfId="1" applyFont="1"/>
    <xf numFmtId="0" fontId="5" fillId="0" borderId="0" xfId="1" applyFont="1" applyAlignment="1">
      <alignment shrinkToFit="1"/>
    </xf>
    <xf numFmtId="0" fontId="5" fillId="0" borderId="6" xfId="1" applyFont="1" applyBorder="1" applyAlignment="1">
      <alignment horizontal="center" wrapText="1"/>
    </xf>
    <xf numFmtId="0" fontId="0" fillId="0" borderId="9" xfId="2" applyFont="1" applyBorder="1" applyAlignment="1">
      <alignment horizontal="center" vertical="center" wrapText="1"/>
    </xf>
    <xf numFmtId="0" fontId="5" fillId="0" borderId="0" xfId="1" applyFont="1" applyBorder="1" applyAlignment="1">
      <alignment horizontal="center"/>
    </xf>
    <xf numFmtId="0" fontId="5" fillId="0" borderId="12" xfId="1" applyFont="1" applyBorder="1" applyAlignment="1">
      <alignment horizontal="center" wrapText="1"/>
    </xf>
    <xf numFmtId="0" fontId="0" fillId="0" borderId="15" xfId="2" applyFont="1" applyBorder="1" applyAlignment="1">
      <alignment horizontal="center" vertical="center" wrapText="1"/>
    </xf>
    <xf numFmtId="0" fontId="5" fillId="0" borderId="16" xfId="1" applyFont="1" applyBorder="1" applyAlignment="1">
      <alignment horizontal="center"/>
    </xf>
    <xf numFmtId="0" fontId="5" fillId="0" borderId="16" xfId="1" applyFont="1" applyBorder="1" applyAlignment="1">
      <alignment horizontal="distributed"/>
    </xf>
    <xf numFmtId="0" fontId="5" fillId="0" borderId="10" xfId="1" applyFont="1" applyBorder="1" applyAlignment="1">
      <alignment horizontal="distributed"/>
    </xf>
    <xf numFmtId="0" fontId="5" fillId="0" borderId="13" xfId="1" applyFont="1" applyBorder="1" applyAlignment="1">
      <alignment horizontal="center"/>
    </xf>
    <xf numFmtId="0" fontId="5" fillId="0" borderId="17" xfId="1" applyFont="1" applyBorder="1" applyAlignment="1">
      <alignment horizontal="center" wrapText="1"/>
    </xf>
    <xf numFmtId="0" fontId="0" fillId="0" borderId="18" xfId="0" applyBorder="1" applyAlignment="1">
      <alignment horizontal="center" vertical="center" wrapText="1"/>
    </xf>
    <xf numFmtId="0" fontId="0" fillId="0" borderId="19" xfId="2" applyFont="1" applyBorder="1" applyAlignment="1">
      <alignment horizontal="center" vertical="center" wrapText="1"/>
    </xf>
    <xf numFmtId="0" fontId="5" fillId="0" borderId="18" xfId="1" applyFont="1" applyBorder="1" applyAlignment="1">
      <alignment horizontal="center"/>
    </xf>
    <xf numFmtId="0" fontId="5" fillId="0" borderId="19" xfId="1" applyFont="1" applyBorder="1" applyAlignment="1">
      <alignment horizontal="distributed"/>
    </xf>
    <xf numFmtId="0" fontId="5" fillId="0" borderId="19" xfId="1" applyFont="1" applyBorder="1" applyAlignment="1">
      <alignment horizontal="center" vertical="center"/>
    </xf>
    <xf numFmtId="0" fontId="5" fillId="0" borderId="19" xfId="1" applyFont="1" applyBorder="1" applyAlignment="1">
      <alignment horizontal="center"/>
    </xf>
    <xf numFmtId="0" fontId="5" fillId="0" borderId="18" xfId="1" applyFont="1" applyBorder="1" applyAlignment="1">
      <alignment horizontal="center" wrapText="1"/>
    </xf>
    <xf numFmtId="0" fontId="6" fillId="0" borderId="0" xfId="1" applyFont="1" applyAlignment="1">
      <alignment horizontal="right"/>
    </xf>
    <xf numFmtId="0" fontId="5" fillId="0" borderId="0" xfId="1" applyNumberFormat="1" applyFont="1" applyAlignment="1">
      <alignment horizontal="center" shrinkToFit="1"/>
    </xf>
    <xf numFmtId="49" fontId="6" fillId="0" borderId="0" xfId="1" applyNumberFormat="1" applyFont="1" applyAlignment="1">
      <alignment horizontal="left"/>
    </xf>
    <xf numFmtId="176" fontId="6" fillId="0" borderId="12" xfId="1" applyNumberFormat="1" applyFont="1" applyBorder="1"/>
    <xf numFmtId="176" fontId="6" fillId="0" borderId="0" xfId="1" quotePrefix="1" applyNumberFormat="1" applyFont="1" applyBorder="1" applyAlignment="1">
      <alignment horizontal="right"/>
    </xf>
    <xf numFmtId="176" fontId="6" fillId="0" borderId="0" xfId="1" applyNumberFormat="1" applyFont="1"/>
    <xf numFmtId="177" fontId="6" fillId="0" borderId="0" xfId="1" applyNumberFormat="1" applyFont="1"/>
    <xf numFmtId="0" fontId="6" fillId="0" borderId="0" xfId="1" applyFont="1" applyAlignment="1">
      <alignment horizontal="center"/>
    </xf>
    <xf numFmtId="49" fontId="6" fillId="0" borderId="0" xfId="1" applyNumberFormat="1" applyFont="1" applyAlignment="1">
      <alignment horizontal="center"/>
    </xf>
    <xf numFmtId="176" fontId="6" fillId="0" borderId="0" xfId="1" applyNumberFormat="1" applyFont="1" applyBorder="1"/>
    <xf numFmtId="176" fontId="6" fillId="0" borderId="12" xfId="1" applyNumberFormat="1" applyFont="1" applyBorder="1" applyAlignment="1">
      <alignment horizontal="right"/>
    </xf>
    <xf numFmtId="0" fontId="6" fillId="0" borderId="0" xfId="1" applyFont="1" applyAlignment="1">
      <alignment horizontal="distributed"/>
    </xf>
    <xf numFmtId="0" fontId="6" fillId="0" borderId="0" xfId="1" applyFont="1" applyBorder="1" applyAlignment="1">
      <alignment horizontal="distributed"/>
    </xf>
    <xf numFmtId="0" fontId="6" fillId="0" borderId="0" xfId="1" applyFont="1" applyFill="1" applyBorder="1" applyAlignment="1">
      <alignment horizontal="distributed"/>
    </xf>
    <xf numFmtId="0" fontId="5" fillId="0" borderId="0" xfId="1" applyNumberFormat="1" applyFont="1" applyFill="1" applyBorder="1" applyAlignment="1">
      <alignment horizontal="center" shrinkToFit="1"/>
    </xf>
    <xf numFmtId="49" fontId="6" fillId="0" borderId="0" xfId="1" applyNumberFormat="1" applyFont="1" applyFill="1" applyBorder="1" applyAlignment="1">
      <alignment horizontal="center"/>
    </xf>
    <xf numFmtId="177" fontId="6" fillId="0" borderId="0" xfId="1" applyNumberFormat="1" applyFont="1" applyFill="1" applyBorder="1"/>
    <xf numFmtId="0" fontId="5" fillId="0" borderId="0" xfId="1" applyFont="1" applyFill="1" applyBorder="1"/>
    <xf numFmtId="176" fontId="6" fillId="0" borderId="12" xfId="1" applyNumberFormat="1" applyFont="1" applyFill="1" applyBorder="1"/>
    <xf numFmtId="176" fontId="6" fillId="0" borderId="0" xfId="1" applyNumberFormat="1" applyFont="1" applyFill="1" applyBorder="1"/>
    <xf numFmtId="176" fontId="6" fillId="0" borderId="12" xfId="1" applyNumberFormat="1" applyFont="1" applyFill="1" applyBorder="1" applyAlignment="1">
      <alignment horizontal="right"/>
    </xf>
    <xf numFmtId="176" fontId="6" fillId="0" borderId="0" xfId="1" applyNumberFormat="1" applyFont="1" applyFill="1"/>
    <xf numFmtId="0" fontId="5" fillId="0" borderId="0" xfId="1" applyFont="1" applyFill="1" applyAlignment="1">
      <alignment horizontal="center"/>
    </xf>
    <xf numFmtId="0" fontId="6" fillId="0" borderId="0" xfId="1" applyFont="1" applyFill="1" applyBorder="1" applyAlignment="1">
      <alignment horizontal="distributed" vertical="top"/>
    </xf>
    <xf numFmtId="49" fontId="6" fillId="0" borderId="0" xfId="1" applyNumberFormat="1" applyFont="1" applyFill="1" applyBorder="1" applyAlignment="1">
      <alignment horizontal="center" vertical="top"/>
    </xf>
    <xf numFmtId="0" fontId="5" fillId="0" borderId="0" xfId="1" applyFont="1" applyFill="1" applyAlignment="1">
      <alignment horizontal="center" vertical="top"/>
    </xf>
    <xf numFmtId="0" fontId="5" fillId="0" borderId="0" xfId="1" applyFont="1" applyAlignment="1">
      <alignment vertical="top"/>
    </xf>
    <xf numFmtId="0" fontId="6" fillId="0" borderId="0" xfId="1" applyFont="1" applyFill="1" applyBorder="1" applyAlignment="1">
      <alignment horizontal="right"/>
    </xf>
    <xf numFmtId="0" fontId="5" fillId="0" borderId="13" xfId="1" applyFont="1" applyFill="1" applyBorder="1" applyAlignment="1">
      <alignment horizontal="distributed"/>
    </xf>
    <xf numFmtId="49" fontId="5" fillId="0" borderId="13" xfId="1" applyNumberFormat="1" applyFont="1" applyFill="1" applyBorder="1" applyAlignment="1">
      <alignment horizontal="center" shrinkToFit="1"/>
    </xf>
    <xf numFmtId="49" fontId="5" fillId="0" borderId="13" xfId="1" applyNumberFormat="1" applyFont="1" applyFill="1" applyBorder="1" applyAlignment="1">
      <alignment horizontal="center"/>
    </xf>
    <xf numFmtId="176" fontId="7" fillId="0" borderId="17" xfId="1" applyNumberFormat="1" applyFont="1" applyFill="1" applyBorder="1"/>
    <xf numFmtId="176" fontId="7" fillId="0" borderId="13" xfId="1" applyNumberFormat="1" applyFont="1" applyFill="1" applyBorder="1"/>
    <xf numFmtId="177" fontId="7" fillId="0" borderId="13" xfId="1" applyNumberFormat="1" applyFont="1" applyFill="1" applyBorder="1"/>
    <xf numFmtId="176" fontId="7" fillId="0" borderId="17" xfId="1" applyNumberFormat="1" applyFont="1" applyFill="1" applyBorder="1" applyAlignment="1">
      <alignment horizontal="right"/>
    </xf>
    <xf numFmtId="176" fontId="8" fillId="0" borderId="0" xfId="1" applyNumberFormat="1" applyFont="1" applyFill="1" applyBorder="1"/>
    <xf numFmtId="178" fontId="8" fillId="0" borderId="0" xfId="1" applyNumberFormat="1" applyFont="1" applyFill="1" applyBorder="1"/>
    <xf numFmtId="179" fontId="8" fillId="0" borderId="0" xfId="1" applyNumberFormat="1" applyFont="1" applyFill="1" applyBorder="1"/>
    <xf numFmtId="0" fontId="6" fillId="0" borderId="0" xfId="1" applyFont="1"/>
    <xf numFmtId="0" fontId="8" fillId="0" borderId="0" xfId="0" applyFont="1" applyAlignment="1">
      <alignment shrinkToFit="1"/>
    </xf>
    <xf numFmtId="0" fontId="1" fillId="0" borderId="0" xfId="1" applyBorder="1" applyAlignment="1">
      <alignment horizontal="center" vertical="center"/>
    </xf>
    <xf numFmtId="0" fontId="1" fillId="0" borderId="0" xfId="1" applyBorder="1" applyAlignment="1"/>
    <xf numFmtId="0" fontId="6" fillId="0" borderId="0" xfId="1" applyFont="1" applyAlignment="1">
      <alignment shrinkToFit="1"/>
    </xf>
    <xf numFmtId="0" fontId="8" fillId="0" borderId="0" xfId="0" applyFont="1" applyAlignment="1">
      <alignment shrinkToFit="1"/>
    </xf>
    <xf numFmtId="0" fontId="6" fillId="0" borderId="0" xfId="1" applyFont="1" applyAlignment="1">
      <alignment shrinkToFit="1"/>
    </xf>
    <xf numFmtId="0" fontId="8" fillId="0" borderId="0" xfId="0" applyFont="1" applyAlignment="1">
      <alignment shrinkToFit="1"/>
    </xf>
    <xf numFmtId="0" fontId="2" fillId="0" borderId="0" xfId="1" applyFont="1" applyAlignment="1">
      <alignment horizontal="center"/>
    </xf>
    <xf numFmtId="0" fontId="5" fillId="0" borderId="1" xfId="1" applyFont="1" applyBorder="1" applyAlignment="1">
      <alignment horizontal="center" vertical="center"/>
    </xf>
    <xf numFmtId="0" fontId="1" fillId="0" borderId="1" xfId="1" applyBorder="1" applyAlignment="1"/>
    <xf numFmtId="0" fontId="1" fillId="0" borderId="2" xfId="1" applyBorder="1" applyAlignment="1"/>
    <xf numFmtId="0" fontId="1" fillId="0" borderId="0" xfId="1" applyBorder="1" applyAlignment="1">
      <alignment horizontal="center" vertical="center"/>
    </xf>
    <xf numFmtId="0" fontId="1" fillId="0" borderId="0" xfId="1" applyBorder="1" applyAlignment="1"/>
    <xf numFmtId="0" fontId="1" fillId="0" borderId="7" xfId="1" applyBorder="1" applyAlignment="1"/>
    <xf numFmtId="0" fontId="1" fillId="0" borderId="13" xfId="1" applyBorder="1" applyAlignment="1">
      <alignment horizontal="center" vertical="center"/>
    </xf>
    <xf numFmtId="0" fontId="1" fillId="0" borderId="13" xfId="1" applyBorder="1" applyAlignment="1"/>
    <xf numFmtId="0" fontId="1" fillId="0" borderId="14" xfId="1" applyBorder="1" applyAlignment="1"/>
    <xf numFmtId="0" fontId="5" fillId="0" borderId="3" xfId="1" applyFont="1" applyBorder="1" applyAlignment="1">
      <alignment horizontal="center" vertical="center" wrapText="1"/>
    </xf>
    <xf numFmtId="0" fontId="0" fillId="0" borderId="4" xfId="0" applyBorder="1" applyAlignment="1">
      <alignment horizontal="center" vertical="center" wrapText="1"/>
    </xf>
    <xf numFmtId="0" fontId="5" fillId="0" borderId="3" xfId="1" applyFont="1" applyBorder="1" applyAlignment="1">
      <alignment horizontal="center"/>
    </xf>
    <xf numFmtId="0" fontId="5" fillId="0" borderId="5" xfId="1" applyFont="1" applyBorder="1" applyAlignment="1">
      <alignment horizontal="center"/>
    </xf>
    <xf numFmtId="0" fontId="0" fillId="0" borderId="8" xfId="2" applyFont="1" applyBorder="1" applyAlignment="1">
      <alignment horizontal="center" vertical="center" wrapText="1"/>
    </xf>
    <xf numFmtId="0" fontId="0" fillId="0" borderId="15" xfId="0" applyBorder="1" applyAlignment="1">
      <alignment horizontal="center" vertical="center" wrapText="1"/>
    </xf>
    <xf numFmtId="0" fontId="5" fillId="0" borderId="10" xfId="1" applyFont="1" applyBorder="1" applyAlignment="1">
      <alignment horizontal="center"/>
    </xf>
    <xf numFmtId="0" fontId="5" fillId="0" borderId="11" xfId="1" applyFont="1" applyBorder="1" applyAlignment="1">
      <alignment horizontal="center"/>
    </xf>
    <xf numFmtId="0" fontId="5" fillId="0" borderId="8" xfId="1" applyFont="1" applyBorder="1" applyAlignment="1">
      <alignment horizontal="center" vertical="center"/>
    </xf>
    <xf numFmtId="0" fontId="5" fillId="0" borderId="15" xfId="1" applyFont="1" applyBorder="1" applyAlignment="1">
      <alignment horizontal="center" vertical="center"/>
    </xf>
    <xf numFmtId="0" fontId="6" fillId="0" borderId="0" xfId="1" applyFont="1" applyAlignment="1">
      <alignment horizontal="left"/>
    </xf>
  </cellXfs>
  <cellStyles count="3">
    <cellStyle name="標準" xfId="0" builtinId="0"/>
    <cellStyle name="標準_1jinnkousuiiH24" xfId="2" xr:uid="{00000000-0005-0000-0000-000001000000}"/>
    <cellStyle name="標準_H23jinnkoutoukei"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8"/>
  <sheetViews>
    <sheetView tabSelected="1" view="pageBreakPreview" zoomScaleNormal="100" zoomScaleSheetLayoutView="100" workbookViewId="0">
      <pane xSplit="3" ySplit="6" topLeftCell="D20" activePane="bottomRight" state="frozen"/>
      <selection sqref="A1:B1"/>
      <selection pane="topRight" sqref="A1:B1"/>
      <selection pane="bottomLeft" sqref="A1:B1"/>
      <selection pane="bottomRight" activeCell="J62" sqref="J62"/>
    </sheetView>
  </sheetViews>
  <sheetFormatPr defaultColWidth="8.25" defaultRowHeight="13" x14ac:dyDescent="0.2"/>
  <cols>
    <col min="1" max="1" width="5.1640625" style="1" customWidth="1"/>
    <col min="2" max="2" width="2.4140625" style="2" customWidth="1"/>
    <col min="3" max="3" width="2.4140625" style="1" customWidth="1"/>
    <col min="4" max="10" width="8.83203125" style="1" customWidth="1"/>
    <col min="11" max="11" width="10.4140625" style="1" customWidth="1"/>
    <col min="12" max="13" width="11.08203125" style="1" customWidth="1"/>
    <col min="14" max="16384" width="8.25" style="1"/>
  </cols>
  <sheetData>
    <row r="1" spans="1:11" ht="16.5" x14ac:dyDescent="0.25">
      <c r="A1" s="66" t="s">
        <v>0</v>
      </c>
      <c r="B1" s="66"/>
      <c r="C1" s="66"/>
      <c r="D1" s="66"/>
      <c r="E1" s="66"/>
      <c r="F1" s="66"/>
      <c r="G1" s="66"/>
      <c r="H1" s="66"/>
      <c r="I1" s="66"/>
      <c r="J1" s="66"/>
      <c r="K1" s="66"/>
    </row>
    <row r="3" spans="1:11" ht="13.5" thickBot="1" x14ac:dyDescent="0.25">
      <c r="A3" s="1" t="s">
        <v>1</v>
      </c>
    </row>
    <row r="4" spans="1:11" ht="14.25" customHeight="1" thickTop="1" x14ac:dyDescent="0.2">
      <c r="A4" s="67" t="s">
        <v>2</v>
      </c>
      <c r="B4" s="68"/>
      <c r="C4" s="69"/>
      <c r="D4" s="76" t="s">
        <v>3</v>
      </c>
      <c r="E4" s="77"/>
      <c r="F4" s="78" t="s">
        <v>4</v>
      </c>
      <c r="G4" s="79"/>
      <c r="H4" s="79"/>
      <c r="I4" s="79"/>
      <c r="J4" s="79"/>
      <c r="K4" s="3" t="s">
        <v>5</v>
      </c>
    </row>
    <row r="5" spans="1:11" ht="18" x14ac:dyDescent="0.2">
      <c r="A5" s="70"/>
      <c r="B5" s="71"/>
      <c r="C5" s="72"/>
      <c r="D5" s="80" t="s">
        <v>6</v>
      </c>
      <c r="E5" s="4" t="s">
        <v>7</v>
      </c>
      <c r="F5" s="82" t="s">
        <v>8</v>
      </c>
      <c r="G5" s="83"/>
      <c r="H5" s="83"/>
      <c r="I5" s="84" t="s">
        <v>9</v>
      </c>
      <c r="J5" s="5" t="s">
        <v>10</v>
      </c>
      <c r="K5" s="6" t="s">
        <v>11</v>
      </c>
    </row>
    <row r="6" spans="1:11" ht="18" x14ac:dyDescent="0.2">
      <c r="A6" s="73"/>
      <c r="B6" s="74"/>
      <c r="C6" s="75"/>
      <c r="D6" s="81"/>
      <c r="E6" s="7" t="s">
        <v>12</v>
      </c>
      <c r="F6" s="8" t="s">
        <v>13</v>
      </c>
      <c r="G6" s="9" t="s">
        <v>14</v>
      </c>
      <c r="H6" s="10" t="s">
        <v>15</v>
      </c>
      <c r="I6" s="85"/>
      <c r="J6" s="11" t="s">
        <v>16</v>
      </c>
      <c r="K6" s="12" t="s">
        <v>17</v>
      </c>
    </row>
    <row r="7" spans="1:11" ht="3.75" customHeight="1" x14ac:dyDescent="0.2">
      <c r="A7" s="60"/>
      <c r="B7" s="61"/>
      <c r="C7" s="61"/>
      <c r="D7" s="13"/>
      <c r="E7" s="14"/>
      <c r="F7" s="15"/>
      <c r="G7" s="16"/>
      <c r="H7" s="16"/>
      <c r="I7" s="17"/>
      <c r="J7" s="18"/>
      <c r="K7" s="19"/>
    </row>
    <row r="8" spans="1:11" ht="18" customHeight="1" x14ac:dyDescent="0.2">
      <c r="A8" s="20" t="s">
        <v>18</v>
      </c>
      <c r="B8" s="21">
        <v>50</v>
      </c>
      <c r="C8" s="22" t="s">
        <v>19</v>
      </c>
      <c r="D8" s="23">
        <f t="shared" ref="D8:D45" si="0">SUM(F8+K8)</f>
        <v>350437</v>
      </c>
      <c r="E8" s="24" t="s">
        <v>20</v>
      </c>
      <c r="F8" s="23">
        <f>G8+H8</f>
        <v>346841</v>
      </c>
      <c r="G8" s="25">
        <v>181738</v>
      </c>
      <c r="H8" s="25">
        <v>165103</v>
      </c>
      <c r="I8" s="25">
        <v>127324</v>
      </c>
      <c r="J8" s="26">
        <f t="shared" ref="J8:J42" si="1">F8/I8</f>
        <v>2.7240818698752789</v>
      </c>
      <c r="K8" s="23">
        <v>3596</v>
      </c>
    </row>
    <row r="9" spans="1:11" ht="18" customHeight="1" x14ac:dyDescent="0.2">
      <c r="A9" s="27"/>
      <c r="B9" s="21">
        <v>51</v>
      </c>
      <c r="C9" s="28"/>
      <c r="D9" s="23">
        <f t="shared" si="0"/>
        <v>350696</v>
      </c>
      <c r="E9" s="29">
        <f>D9-D8</f>
        <v>259</v>
      </c>
      <c r="F9" s="23">
        <f t="shared" ref="F9:F48" si="2">G9+H9</f>
        <v>347157</v>
      </c>
      <c r="G9" s="25">
        <v>181400</v>
      </c>
      <c r="H9" s="25">
        <v>165757</v>
      </c>
      <c r="I9" s="25">
        <v>127615</v>
      </c>
      <c r="J9" s="26">
        <f t="shared" si="1"/>
        <v>2.720346354268699</v>
      </c>
      <c r="K9" s="23">
        <v>3539</v>
      </c>
    </row>
    <row r="10" spans="1:11" ht="18" customHeight="1" x14ac:dyDescent="0.2">
      <c r="A10" s="27"/>
      <c r="B10" s="21">
        <v>52</v>
      </c>
      <c r="C10" s="28"/>
      <c r="D10" s="23">
        <f t="shared" si="0"/>
        <v>350692</v>
      </c>
      <c r="E10" s="29">
        <f t="shared" ref="E10:E45" si="3">D10-D9</f>
        <v>-4</v>
      </c>
      <c r="F10" s="23">
        <f t="shared" si="2"/>
        <v>347168</v>
      </c>
      <c r="G10" s="25">
        <v>181117</v>
      </c>
      <c r="H10" s="25">
        <v>166051</v>
      </c>
      <c r="I10" s="25">
        <v>127699</v>
      </c>
      <c r="J10" s="26">
        <f t="shared" si="1"/>
        <v>2.7186430590685911</v>
      </c>
      <c r="K10" s="23">
        <v>3524</v>
      </c>
    </row>
    <row r="11" spans="1:11" ht="18" customHeight="1" x14ac:dyDescent="0.2">
      <c r="A11" s="27"/>
      <c r="B11" s="21">
        <v>53</v>
      </c>
      <c r="C11" s="28"/>
      <c r="D11" s="23">
        <f t="shared" si="0"/>
        <v>353662</v>
      </c>
      <c r="E11" s="29">
        <f t="shared" si="3"/>
        <v>2970</v>
      </c>
      <c r="F11" s="23">
        <f t="shared" si="2"/>
        <v>350039</v>
      </c>
      <c r="G11" s="25">
        <v>181625</v>
      </c>
      <c r="H11" s="25">
        <v>168414</v>
      </c>
      <c r="I11" s="25">
        <v>129789</v>
      </c>
      <c r="J11" s="26">
        <f t="shared" si="1"/>
        <v>2.6969851065960904</v>
      </c>
      <c r="K11" s="23">
        <v>3623</v>
      </c>
    </row>
    <row r="12" spans="1:11" ht="18" customHeight="1" x14ac:dyDescent="0.2">
      <c r="A12" s="27"/>
      <c r="B12" s="21">
        <v>54</v>
      </c>
      <c r="C12" s="28"/>
      <c r="D12" s="23">
        <f t="shared" si="0"/>
        <v>354252</v>
      </c>
      <c r="E12" s="29">
        <f t="shared" si="3"/>
        <v>590</v>
      </c>
      <c r="F12" s="23">
        <f t="shared" si="2"/>
        <v>350599</v>
      </c>
      <c r="G12" s="25">
        <v>181629</v>
      </c>
      <c r="H12" s="25">
        <v>168970</v>
      </c>
      <c r="I12" s="25">
        <v>130487</v>
      </c>
      <c r="J12" s="26">
        <f t="shared" si="1"/>
        <v>2.6868500310375745</v>
      </c>
      <c r="K12" s="23">
        <v>3653</v>
      </c>
    </row>
    <row r="13" spans="1:11" ht="18" customHeight="1" x14ac:dyDescent="0.2">
      <c r="A13" s="27"/>
      <c r="B13" s="21">
        <v>55</v>
      </c>
      <c r="C13" s="28"/>
      <c r="D13" s="23">
        <f t="shared" si="0"/>
        <v>357303</v>
      </c>
      <c r="E13" s="29">
        <f t="shared" si="3"/>
        <v>3051</v>
      </c>
      <c r="F13" s="23">
        <f t="shared" si="2"/>
        <v>353612</v>
      </c>
      <c r="G13" s="25">
        <v>182247</v>
      </c>
      <c r="H13" s="25">
        <v>171365</v>
      </c>
      <c r="I13" s="25">
        <v>131660</v>
      </c>
      <c r="J13" s="26">
        <f t="shared" si="1"/>
        <v>2.6857967492024915</v>
      </c>
      <c r="K13" s="23">
        <v>3691</v>
      </c>
    </row>
    <row r="14" spans="1:11" ht="18" customHeight="1" x14ac:dyDescent="0.2">
      <c r="A14" s="27"/>
      <c r="B14" s="21">
        <v>56</v>
      </c>
      <c r="C14" s="28"/>
      <c r="D14" s="23">
        <f t="shared" si="0"/>
        <v>361810</v>
      </c>
      <c r="E14" s="29">
        <f t="shared" si="3"/>
        <v>4507</v>
      </c>
      <c r="F14" s="23">
        <f t="shared" si="2"/>
        <v>357930</v>
      </c>
      <c r="G14" s="25">
        <v>183973</v>
      </c>
      <c r="H14" s="25">
        <v>173957</v>
      </c>
      <c r="I14" s="25">
        <v>133867</v>
      </c>
      <c r="J14" s="26">
        <f t="shared" si="1"/>
        <v>2.6737732226762385</v>
      </c>
      <c r="K14" s="23">
        <v>3880</v>
      </c>
    </row>
    <row r="15" spans="1:11" ht="18" customHeight="1" x14ac:dyDescent="0.2">
      <c r="A15" s="27"/>
      <c r="B15" s="21">
        <v>57</v>
      </c>
      <c r="C15" s="28"/>
      <c r="D15" s="23">
        <f t="shared" si="0"/>
        <v>371267</v>
      </c>
      <c r="E15" s="29">
        <f t="shared" si="3"/>
        <v>9457</v>
      </c>
      <c r="F15" s="23">
        <f t="shared" si="2"/>
        <v>367194</v>
      </c>
      <c r="G15" s="25">
        <v>188409</v>
      </c>
      <c r="H15" s="25">
        <v>178785</v>
      </c>
      <c r="I15" s="25">
        <v>138090</v>
      </c>
      <c r="J15" s="26">
        <f t="shared" si="1"/>
        <v>2.6590918965891808</v>
      </c>
      <c r="K15" s="23">
        <v>4073</v>
      </c>
    </row>
    <row r="16" spans="1:11" ht="18" customHeight="1" x14ac:dyDescent="0.2">
      <c r="A16" s="27"/>
      <c r="B16" s="21">
        <v>58</v>
      </c>
      <c r="C16" s="28"/>
      <c r="D16" s="23">
        <f t="shared" si="0"/>
        <v>377830</v>
      </c>
      <c r="E16" s="29">
        <f t="shared" si="3"/>
        <v>6563</v>
      </c>
      <c r="F16" s="23">
        <f t="shared" si="2"/>
        <v>373640</v>
      </c>
      <c r="G16" s="25">
        <v>191233</v>
      </c>
      <c r="H16" s="25">
        <v>182407</v>
      </c>
      <c r="I16" s="25">
        <v>141644</v>
      </c>
      <c r="J16" s="26">
        <f t="shared" si="1"/>
        <v>2.6378808844709272</v>
      </c>
      <c r="K16" s="23">
        <v>4190</v>
      </c>
    </row>
    <row r="17" spans="1:11" ht="18" customHeight="1" x14ac:dyDescent="0.2">
      <c r="A17" s="27"/>
      <c r="B17" s="21">
        <v>59</v>
      </c>
      <c r="C17" s="28"/>
      <c r="D17" s="23">
        <f t="shared" si="0"/>
        <v>381889</v>
      </c>
      <c r="E17" s="29">
        <f t="shared" si="3"/>
        <v>4059</v>
      </c>
      <c r="F17" s="23">
        <f t="shared" si="2"/>
        <v>377513</v>
      </c>
      <c r="G17" s="25">
        <v>193262</v>
      </c>
      <c r="H17" s="25">
        <v>184251</v>
      </c>
      <c r="I17" s="25">
        <v>144477</v>
      </c>
      <c r="J17" s="26">
        <f t="shared" si="1"/>
        <v>2.612962616887117</v>
      </c>
      <c r="K17" s="23">
        <v>4376</v>
      </c>
    </row>
    <row r="18" spans="1:11" ht="18" customHeight="1" x14ac:dyDescent="0.2">
      <c r="A18" s="27"/>
      <c r="B18" s="21">
        <v>60</v>
      </c>
      <c r="C18" s="28"/>
      <c r="D18" s="23">
        <f t="shared" si="0"/>
        <v>385944</v>
      </c>
      <c r="E18" s="29">
        <f t="shared" si="3"/>
        <v>4055</v>
      </c>
      <c r="F18" s="23">
        <f t="shared" si="2"/>
        <v>381243</v>
      </c>
      <c r="G18" s="25">
        <v>194777</v>
      </c>
      <c r="H18" s="25">
        <v>186466</v>
      </c>
      <c r="I18" s="25">
        <v>146655</v>
      </c>
      <c r="J18" s="26">
        <f t="shared" si="1"/>
        <v>2.5995908765469982</v>
      </c>
      <c r="K18" s="23">
        <v>4701</v>
      </c>
    </row>
    <row r="19" spans="1:11" ht="18" customHeight="1" x14ac:dyDescent="0.2">
      <c r="A19" s="27"/>
      <c r="B19" s="21">
        <v>61</v>
      </c>
      <c r="C19" s="28"/>
      <c r="D19" s="23">
        <f t="shared" si="0"/>
        <v>389816</v>
      </c>
      <c r="E19" s="29">
        <f t="shared" si="3"/>
        <v>3872</v>
      </c>
      <c r="F19" s="23">
        <f t="shared" si="2"/>
        <v>384880</v>
      </c>
      <c r="G19" s="25">
        <v>196368</v>
      </c>
      <c r="H19" s="25">
        <v>188512</v>
      </c>
      <c r="I19" s="25">
        <v>148743</v>
      </c>
      <c r="J19" s="26">
        <f t="shared" si="1"/>
        <v>2.5875503385033247</v>
      </c>
      <c r="K19" s="23">
        <v>4936</v>
      </c>
    </row>
    <row r="20" spans="1:11" ht="18" customHeight="1" x14ac:dyDescent="0.2">
      <c r="A20" s="27"/>
      <c r="B20" s="21">
        <v>62</v>
      </c>
      <c r="C20" s="28"/>
      <c r="D20" s="23">
        <f t="shared" si="0"/>
        <v>393255</v>
      </c>
      <c r="E20" s="29">
        <f t="shared" si="3"/>
        <v>3439</v>
      </c>
      <c r="F20" s="23">
        <f t="shared" si="2"/>
        <v>388056</v>
      </c>
      <c r="G20" s="25">
        <v>197753</v>
      </c>
      <c r="H20" s="25">
        <v>190303</v>
      </c>
      <c r="I20" s="25">
        <v>151186</v>
      </c>
      <c r="J20" s="26">
        <f t="shared" si="1"/>
        <v>2.5667455981373939</v>
      </c>
      <c r="K20" s="23">
        <v>5199</v>
      </c>
    </row>
    <row r="21" spans="1:11" ht="18" customHeight="1" x14ac:dyDescent="0.2">
      <c r="A21" s="20"/>
      <c r="B21" s="21">
        <v>63</v>
      </c>
      <c r="C21" s="22"/>
      <c r="D21" s="23">
        <f t="shared" si="0"/>
        <v>393245</v>
      </c>
      <c r="E21" s="29">
        <f t="shared" si="3"/>
        <v>-10</v>
      </c>
      <c r="F21" s="23">
        <f t="shared" si="2"/>
        <v>387479</v>
      </c>
      <c r="G21" s="25">
        <v>197678</v>
      </c>
      <c r="H21" s="25">
        <v>189801</v>
      </c>
      <c r="I21" s="25">
        <v>152423</v>
      </c>
      <c r="J21" s="26">
        <f t="shared" si="1"/>
        <v>2.5421294686497444</v>
      </c>
      <c r="K21" s="30">
        <v>5766</v>
      </c>
    </row>
    <row r="22" spans="1:11" ht="18" customHeight="1" x14ac:dyDescent="0.2">
      <c r="A22" s="27"/>
      <c r="B22" s="21">
        <v>64</v>
      </c>
      <c r="C22" s="28"/>
      <c r="D22" s="23">
        <f t="shared" si="0"/>
        <v>393181</v>
      </c>
      <c r="E22" s="29">
        <f t="shared" si="3"/>
        <v>-64</v>
      </c>
      <c r="F22" s="23">
        <f t="shared" si="2"/>
        <v>386621</v>
      </c>
      <c r="G22" s="25">
        <v>197107</v>
      </c>
      <c r="H22" s="25">
        <v>189514</v>
      </c>
      <c r="I22" s="25">
        <v>153311</v>
      </c>
      <c r="J22" s="26">
        <f t="shared" si="1"/>
        <v>2.5218086112542477</v>
      </c>
      <c r="K22" s="30">
        <v>6560</v>
      </c>
    </row>
    <row r="23" spans="1:11" ht="18" customHeight="1" x14ac:dyDescent="0.2">
      <c r="A23" s="20" t="s">
        <v>21</v>
      </c>
      <c r="B23" s="21">
        <v>2</v>
      </c>
      <c r="C23" s="22" t="s">
        <v>19</v>
      </c>
      <c r="D23" s="23">
        <f t="shared" si="0"/>
        <v>389899</v>
      </c>
      <c r="E23" s="29">
        <f t="shared" si="3"/>
        <v>-3282</v>
      </c>
      <c r="F23" s="23">
        <f t="shared" si="2"/>
        <v>382731</v>
      </c>
      <c r="G23" s="25">
        <v>194639</v>
      </c>
      <c r="H23" s="25">
        <v>188092</v>
      </c>
      <c r="I23" s="25">
        <v>153335</v>
      </c>
      <c r="J23" s="26">
        <f t="shared" si="1"/>
        <v>2.4960446082107803</v>
      </c>
      <c r="K23" s="30">
        <v>7168</v>
      </c>
    </row>
    <row r="24" spans="1:11" ht="18" customHeight="1" x14ac:dyDescent="0.2">
      <c r="A24" s="27"/>
      <c r="B24" s="21">
        <v>3</v>
      </c>
      <c r="C24" s="28"/>
      <c r="D24" s="23">
        <f t="shared" si="0"/>
        <v>386858</v>
      </c>
      <c r="E24" s="29">
        <f t="shared" si="3"/>
        <v>-3041</v>
      </c>
      <c r="F24" s="23">
        <f t="shared" si="2"/>
        <v>379361</v>
      </c>
      <c r="G24" s="25">
        <v>192959</v>
      </c>
      <c r="H24" s="25">
        <v>186402</v>
      </c>
      <c r="I24" s="25">
        <v>154498</v>
      </c>
      <c r="J24" s="26">
        <f t="shared" si="1"/>
        <v>2.4554427889034161</v>
      </c>
      <c r="K24" s="30">
        <v>7497</v>
      </c>
    </row>
    <row r="25" spans="1:11" ht="18" customHeight="1" x14ac:dyDescent="0.2">
      <c r="A25" s="27"/>
      <c r="B25" s="21">
        <v>4</v>
      </c>
      <c r="C25" s="28"/>
      <c r="D25" s="23">
        <f t="shared" si="0"/>
        <v>384769</v>
      </c>
      <c r="E25" s="29">
        <f t="shared" si="3"/>
        <v>-2089</v>
      </c>
      <c r="F25" s="23">
        <f t="shared" si="2"/>
        <v>376266</v>
      </c>
      <c r="G25" s="25">
        <v>190804</v>
      </c>
      <c r="H25" s="25">
        <v>185462</v>
      </c>
      <c r="I25" s="25">
        <v>154640</v>
      </c>
      <c r="J25" s="26">
        <f t="shared" si="1"/>
        <v>2.4331738230729436</v>
      </c>
      <c r="K25" s="30">
        <v>8503</v>
      </c>
    </row>
    <row r="26" spans="1:11" ht="18" customHeight="1" x14ac:dyDescent="0.2">
      <c r="A26" s="27"/>
      <c r="B26" s="21">
        <v>5</v>
      </c>
      <c r="C26" s="28"/>
      <c r="D26" s="23">
        <f t="shared" si="0"/>
        <v>382532</v>
      </c>
      <c r="E26" s="29">
        <f t="shared" si="3"/>
        <v>-2237</v>
      </c>
      <c r="F26" s="23">
        <f t="shared" si="2"/>
        <v>373925</v>
      </c>
      <c r="G26" s="25">
        <v>189138</v>
      </c>
      <c r="H26" s="25">
        <v>184787</v>
      </c>
      <c r="I26" s="25">
        <v>155100</v>
      </c>
      <c r="J26" s="26">
        <f t="shared" si="1"/>
        <v>2.4108639587362992</v>
      </c>
      <c r="K26" s="30">
        <v>8607</v>
      </c>
    </row>
    <row r="27" spans="1:11" ht="18" customHeight="1" x14ac:dyDescent="0.2">
      <c r="A27" s="31"/>
      <c r="B27" s="21">
        <v>6</v>
      </c>
      <c r="C27" s="28"/>
      <c r="D27" s="23">
        <f t="shared" si="0"/>
        <v>378501</v>
      </c>
      <c r="E27" s="29">
        <f t="shared" si="3"/>
        <v>-4031</v>
      </c>
      <c r="F27" s="23">
        <f t="shared" si="2"/>
        <v>369728</v>
      </c>
      <c r="G27" s="25">
        <v>186811</v>
      </c>
      <c r="H27" s="25">
        <v>182917</v>
      </c>
      <c r="I27" s="25">
        <v>155113</v>
      </c>
      <c r="J27" s="26">
        <f t="shared" si="1"/>
        <v>2.3836042111235036</v>
      </c>
      <c r="K27" s="30">
        <v>8773</v>
      </c>
    </row>
    <row r="28" spans="1:11" ht="18" customHeight="1" x14ac:dyDescent="0.2">
      <c r="A28" s="31"/>
      <c r="B28" s="21">
        <v>7</v>
      </c>
      <c r="C28" s="28"/>
      <c r="D28" s="23">
        <f t="shared" si="0"/>
        <v>374553</v>
      </c>
      <c r="E28" s="29">
        <f t="shared" si="3"/>
        <v>-3948</v>
      </c>
      <c r="F28" s="23">
        <f t="shared" si="2"/>
        <v>366056</v>
      </c>
      <c r="G28" s="25">
        <v>184750</v>
      </c>
      <c r="H28" s="25">
        <v>181306</v>
      </c>
      <c r="I28" s="25">
        <v>155579</v>
      </c>
      <c r="J28" s="26">
        <f t="shared" si="1"/>
        <v>2.3528625328611188</v>
      </c>
      <c r="K28" s="30">
        <v>8497</v>
      </c>
    </row>
    <row r="29" spans="1:11" ht="18" customHeight="1" x14ac:dyDescent="0.2">
      <c r="A29" s="31"/>
      <c r="B29" s="21">
        <v>8</v>
      </c>
      <c r="C29" s="28"/>
      <c r="D29" s="23">
        <f t="shared" si="0"/>
        <v>369305</v>
      </c>
      <c r="E29" s="29">
        <f t="shared" si="3"/>
        <v>-5248</v>
      </c>
      <c r="F29" s="23">
        <f t="shared" si="2"/>
        <v>361127</v>
      </c>
      <c r="G29" s="25">
        <v>182179</v>
      </c>
      <c r="H29" s="25">
        <v>178948</v>
      </c>
      <c r="I29" s="25">
        <v>155539</v>
      </c>
      <c r="J29" s="26">
        <f t="shared" si="1"/>
        <v>2.3217778177820354</v>
      </c>
      <c r="K29" s="30">
        <v>8178</v>
      </c>
    </row>
    <row r="30" spans="1:11" ht="18" customHeight="1" x14ac:dyDescent="0.2">
      <c r="A30" s="32"/>
      <c r="B30" s="21">
        <v>9</v>
      </c>
      <c r="C30" s="28"/>
      <c r="D30" s="23">
        <f t="shared" si="0"/>
        <v>368221</v>
      </c>
      <c r="E30" s="29">
        <f t="shared" si="3"/>
        <v>-1084</v>
      </c>
      <c r="F30" s="23">
        <f t="shared" si="2"/>
        <v>360007</v>
      </c>
      <c r="G30" s="25">
        <v>181603</v>
      </c>
      <c r="H30" s="25">
        <v>178404</v>
      </c>
      <c r="I30" s="25">
        <v>157336</v>
      </c>
      <c r="J30" s="26">
        <f t="shared" si="1"/>
        <v>2.2881413026897848</v>
      </c>
      <c r="K30" s="30">
        <v>8214</v>
      </c>
    </row>
    <row r="31" spans="1:11" s="37" customFormat="1" ht="18" customHeight="1" x14ac:dyDescent="0.2">
      <c r="A31" s="33"/>
      <c r="B31" s="34">
        <v>10</v>
      </c>
      <c r="C31" s="35"/>
      <c r="D31" s="23">
        <f t="shared" si="0"/>
        <v>371955</v>
      </c>
      <c r="E31" s="29">
        <f t="shared" si="3"/>
        <v>3734</v>
      </c>
      <c r="F31" s="23">
        <f t="shared" si="2"/>
        <v>363512</v>
      </c>
      <c r="G31" s="25">
        <v>183072</v>
      </c>
      <c r="H31" s="25">
        <v>180440</v>
      </c>
      <c r="I31" s="25">
        <v>161153</v>
      </c>
      <c r="J31" s="36">
        <f t="shared" si="1"/>
        <v>2.2556948986366994</v>
      </c>
      <c r="K31" s="30">
        <v>8443</v>
      </c>
    </row>
    <row r="32" spans="1:11" ht="18" customHeight="1" x14ac:dyDescent="0.2">
      <c r="A32" s="33"/>
      <c r="B32" s="34">
        <v>11</v>
      </c>
      <c r="C32" s="35"/>
      <c r="D32" s="23">
        <f t="shared" si="0"/>
        <v>375253</v>
      </c>
      <c r="E32" s="29">
        <f t="shared" si="3"/>
        <v>3298</v>
      </c>
      <c r="F32" s="23">
        <f t="shared" si="2"/>
        <v>366512</v>
      </c>
      <c r="G32" s="25">
        <v>184607</v>
      </c>
      <c r="H32" s="25">
        <v>181905</v>
      </c>
      <c r="I32" s="25">
        <v>164487</v>
      </c>
      <c r="J32" s="36">
        <f t="shared" si="1"/>
        <v>2.2282125639108257</v>
      </c>
      <c r="K32" s="30">
        <v>8741</v>
      </c>
    </row>
    <row r="33" spans="1:13" s="37" customFormat="1" ht="18" customHeight="1" x14ac:dyDescent="0.2">
      <c r="A33" s="33"/>
      <c r="B33" s="34">
        <v>12</v>
      </c>
      <c r="C33" s="35"/>
      <c r="D33" s="23">
        <f t="shared" si="0"/>
        <v>378923</v>
      </c>
      <c r="E33" s="29">
        <f t="shared" si="3"/>
        <v>3670</v>
      </c>
      <c r="F33" s="23">
        <f t="shared" si="2"/>
        <v>369621</v>
      </c>
      <c r="G33" s="25">
        <v>186223</v>
      </c>
      <c r="H33" s="25">
        <v>183398</v>
      </c>
      <c r="I33" s="25">
        <v>167873</v>
      </c>
      <c r="J33" s="36">
        <f t="shared" si="1"/>
        <v>2.2017894479755529</v>
      </c>
      <c r="K33" s="30">
        <v>9302</v>
      </c>
    </row>
    <row r="34" spans="1:13" ht="18" customHeight="1" x14ac:dyDescent="0.2">
      <c r="A34" s="33"/>
      <c r="B34" s="34">
        <v>13</v>
      </c>
      <c r="C34" s="35"/>
      <c r="D34" s="23">
        <f t="shared" si="0"/>
        <v>385654</v>
      </c>
      <c r="E34" s="29">
        <f t="shared" si="3"/>
        <v>6731</v>
      </c>
      <c r="F34" s="23">
        <f t="shared" si="2"/>
        <v>375389</v>
      </c>
      <c r="G34" s="25">
        <v>189086</v>
      </c>
      <c r="H34" s="25">
        <v>186303</v>
      </c>
      <c r="I34" s="25">
        <v>172357</v>
      </c>
      <c r="J34" s="36">
        <f t="shared" si="1"/>
        <v>2.1779736245119143</v>
      </c>
      <c r="K34" s="30">
        <v>10265</v>
      </c>
    </row>
    <row r="35" spans="1:13" ht="18" customHeight="1" x14ac:dyDescent="0.2">
      <c r="A35" s="33"/>
      <c r="B35" s="34">
        <v>14</v>
      </c>
      <c r="C35" s="35"/>
      <c r="D35" s="23">
        <f t="shared" si="0"/>
        <v>394404</v>
      </c>
      <c r="E35" s="29">
        <f t="shared" si="3"/>
        <v>8750</v>
      </c>
      <c r="F35" s="23">
        <f t="shared" si="2"/>
        <v>382172</v>
      </c>
      <c r="G35" s="25">
        <v>192483</v>
      </c>
      <c r="H35" s="25">
        <v>189689</v>
      </c>
      <c r="I35" s="25">
        <v>177407</v>
      </c>
      <c r="J35" s="36">
        <f t="shared" si="1"/>
        <v>2.1542103750133874</v>
      </c>
      <c r="K35" s="30">
        <v>12232</v>
      </c>
    </row>
    <row r="36" spans="1:13" ht="18" customHeight="1" x14ac:dyDescent="0.2">
      <c r="A36" s="33"/>
      <c r="B36" s="34">
        <v>15</v>
      </c>
      <c r="C36" s="35"/>
      <c r="D36" s="23">
        <f t="shared" si="0"/>
        <v>401998</v>
      </c>
      <c r="E36" s="29">
        <f t="shared" si="3"/>
        <v>7594</v>
      </c>
      <c r="F36" s="23">
        <f t="shared" si="2"/>
        <v>389070</v>
      </c>
      <c r="G36" s="25">
        <v>195763</v>
      </c>
      <c r="H36" s="25">
        <v>193307</v>
      </c>
      <c r="I36" s="25">
        <v>182522</v>
      </c>
      <c r="J36" s="36">
        <f t="shared" si="1"/>
        <v>2.131633446926946</v>
      </c>
      <c r="K36" s="30">
        <v>12928</v>
      </c>
    </row>
    <row r="37" spans="1:13" ht="18" customHeight="1" x14ac:dyDescent="0.2">
      <c r="A37" s="33"/>
      <c r="B37" s="34">
        <v>16</v>
      </c>
      <c r="C37" s="35"/>
      <c r="D37" s="23">
        <f t="shared" si="0"/>
        <v>410903</v>
      </c>
      <c r="E37" s="29">
        <f t="shared" si="3"/>
        <v>8905</v>
      </c>
      <c r="F37" s="23">
        <f t="shared" si="2"/>
        <v>397150</v>
      </c>
      <c r="G37" s="25">
        <v>199477</v>
      </c>
      <c r="H37" s="25">
        <v>197673</v>
      </c>
      <c r="I37" s="25">
        <v>187871</v>
      </c>
      <c r="J37" s="36">
        <f t="shared" si="1"/>
        <v>2.113950529884868</v>
      </c>
      <c r="K37" s="30">
        <v>13753</v>
      </c>
    </row>
    <row r="38" spans="1:13" ht="18" customHeight="1" x14ac:dyDescent="0.2">
      <c r="A38" s="33"/>
      <c r="B38" s="34">
        <v>17</v>
      </c>
      <c r="C38" s="35"/>
      <c r="D38" s="23">
        <f t="shared" si="0"/>
        <v>418173</v>
      </c>
      <c r="E38" s="29">
        <f t="shared" si="3"/>
        <v>7270</v>
      </c>
      <c r="F38" s="23">
        <f t="shared" si="2"/>
        <v>403677</v>
      </c>
      <c r="G38" s="25">
        <v>202545</v>
      </c>
      <c r="H38" s="25">
        <v>201132</v>
      </c>
      <c r="I38" s="25">
        <v>192731</v>
      </c>
      <c r="J38" s="36">
        <f t="shared" si="1"/>
        <v>2.0945099646657779</v>
      </c>
      <c r="K38" s="30">
        <v>14496</v>
      </c>
    </row>
    <row r="39" spans="1:13" ht="18" customHeight="1" x14ac:dyDescent="0.2">
      <c r="A39" s="33"/>
      <c r="B39" s="34">
        <v>18</v>
      </c>
      <c r="C39" s="35"/>
      <c r="D39" s="23">
        <f t="shared" si="0"/>
        <v>431303</v>
      </c>
      <c r="E39" s="29">
        <f t="shared" si="3"/>
        <v>13130</v>
      </c>
      <c r="F39" s="23">
        <f t="shared" si="2"/>
        <v>415866</v>
      </c>
      <c r="G39" s="25">
        <v>208180</v>
      </c>
      <c r="H39" s="25">
        <v>207686</v>
      </c>
      <c r="I39" s="25">
        <v>199791</v>
      </c>
      <c r="J39" s="36">
        <f t="shared" si="1"/>
        <v>2.0815051729056866</v>
      </c>
      <c r="K39" s="30">
        <v>15437</v>
      </c>
    </row>
    <row r="40" spans="1:13" ht="18" customHeight="1" x14ac:dyDescent="0.2">
      <c r="A40" s="33"/>
      <c r="B40" s="34">
        <v>19</v>
      </c>
      <c r="C40" s="35"/>
      <c r="D40" s="38">
        <f t="shared" si="0"/>
        <v>439609</v>
      </c>
      <c r="E40" s="29">
        <f t="shared" si="3"/>
        <v>8306</v>
      </c>
      <c r="F40" s="38">
        <f t="shared" si="2"/>
        <v>422993</v>
      </c>
      <c r="G40" s="39">
        <v>211552</v>
      </c>
      <c r="H40" s="39">
        <v>211441</v>
      </c>
      <c r="I40" s="39">
        <v>204949</v>
      </c>
      <c r="J40" s="36">
        <f t="shared" si="1"/>
        <v>2.0638939443471305</v>
      </c>
      <c r="K40" s="40">
        <v>16616</v>
      </c>
    </row>
    <row r="41" spans="1:13" ht="18" customHeight="1" x14ac:dyDescent="0.2">
      <c r="A41" s="33"/>
      <c r="B41" s="34">
        <v>20</v>
      </c>
      <c r="C41" s="35"/>
      <c r="D41" s="23">
        <f t="shared" si="0"/>
        <v>446307</v>
      </c>
      <c r="E41" s="29">
        <f t="shared" si="3"/>
        <v>6698</v>
      </c>
      <c r="F41" s="38">
        <f t="shared" si="2"/>
        <v>428294</v>
      </c>
      <c r="G41" s="41">
        <v>214210</v>
      </c>
      <c r="H41" s="41">
        <v>214084</v>
      </c>
      <c r="I41" s="41">
        <v>209625</v>
      </c>
      <c r="J41" s="36">
        <f t="shared" si="1"/>
        <v>2.0431437090041742</v>
      </c>
      <c r="K41" s="40">
        <v>18013</v>
      </c>
    </row>
    <row r="42" spans="1:13" ht="18" customHeight="1" x14ac:dyDescent="0.2">
      <c r="A42" s="33"/>
      <c r="B42" s="34">
        <v>21</v>
      </c>
      <c r="C42" s="35"/>
      <c r="D42" s="23">
        <f t="shared" si="0"/>
        <v>455459</v>
      </c>
      <c r="E42" s="29">
        <f t="shared" si="3"/>
        <v>9152</v>
      </c>
      <c r="F42" s="38">
        <f t="shared" si="2"/>
        <v>436795</v>
      </c>
      <c r="G42" s="41">
        <v>218264</v>
      </c>
      <c r="H42" s="41">
        <v>218531</v>
      </c>
      <c r="I42" s="41">
        <v>215961</v>
      </c>
      <c r="J42" s="36">
        <f t="shared" si="1"/>
        <v>2.0225642592875563</v>
      </c>
      <c r="K42" s="40">
        <v>18664</v>
      </c>
    </row>
    <row r="43" spans="1:13" ht="18" customHeight="1" x14ac:dyDescent="0.2">
      <c r="A43" s="33"/>
      <c r="B43" s="34">
        <v>22</v>
      </c>
      <c r="C43" s="35"/>
      <c r="D43" s="23">
        <f t="shared" si="0"/>
        <v>466724</v>
      </c>
      <c r="E43" s="29">
        <f t="shared" si="3"/>
        <v>11265</v>
      </c>
      <c r="F43" s="38">
        <f t="shared" si="2"/>
        <v>446393</v>
      </c>
      <c r="G43" s="41">
        <v>223072</v>
      </c>
      <c r="H43" s="41">
        <v>223321</v>
      </c>
      <c r="I43" s="41">
        <v>221922</v>
      </c>
      <c r="J43" s="36">
        <f>F43/I43</f>
        <v>2.0114860176097906</v>
      </c>
      <c r="K43" s="40">
        <v>20331</v>
      </c>
      <c r="L43" s="42"/>
    </row>
    <row r="44" spans="1:13" ht="18" customHeight="1" x14ac:dyDescent="0.2">
      <c r="A44" s="33"/>
      <c r="B44" s="34">
        <v>23</v>
      </c>
      <c r="C44" s="35"/>
      <c r="D44" s="23">
        <f t="shared" si="0"/>
        <v>472429</v>
      </c>
      <c r="E44" s="29">
        <f t="shared" si="3"/>
        <v>5705</v>
      </c>
      <c r="F44" s="38">
        <f t="shared" si="2"/>
        <v>450950</v>
      </c>
      <c r="G44" s="41">
        <v>225159</v>
      </c>
      <c r="H44" s="41">
        <v>225791</v>
      </c>
      <c r="I44" s="41">
        <v>225228</v>
      </c>
      <c r="J44" s="36">
        <f>F44/I44</f>
        <v>2.0021933329781376</v>
      </c>
      <c r="K44" s="40">
        <v>21479</v>
      </c>
      <c r="L44" s="42"/>
      <c r="M44" s="42"/>
    </row>
    <row r="45" spans="1:13" ht="18" customHeight="1" x14ac:dyDescent="0.2">
      <c r="A45" s="33"/>
      <c r="B45" s="34">
        <v>24</v>
      </c>
      <c r="C45" s="35"/>
      <c r="D45" s="38">
        <f t="shared" si="0"/>
        <v>476523</v>
      </c>
      <c r="E45" s="29">
        <f t="shared" si="3"/>
        <v>4094</v>
      </c>
      <c r="F45" s="38">
        <f t="shared" si="2"/>
        <v>455366</v>
      </c>
      <c r="G45" s="41">
        <v>227049</v>
      </c>
      <c r="H45" s="41">
        <v>228317</v>
      </c>
      <c r="I45" s="41">
        <v>228543</v>
      </c>
      <c r="J45" s="36">
        <f>F45/I45</f>
        <v>1.9924740639617053</v>
      </c>
      <c r="K45" s="40">
        <v>21157</v>
      </c>
      <c r="L45" s="42"/>
      <c r="M45" s="42"/>
    </row>
    <row r="46" spans="1:13" ht="18" customHeight="1" x14ac:dyDescent="0.2">
      <c r="A46" s="33"/>
      <c r="B46" s="34"/>
      <c r="C46" s="35"/>
      <c r="D46" s="38"/>
      <c r="E46" s="29"/>
      <c r="F46" s="38"/>
      <c r="G46" s="41"/>
      <c r="H46" s="41"/>
      <c r="I46" s="41"/>
      <c r="J46" s="36"/>
      <c r="K46" s="40"/>
      <c r="L46" s="42"/>
      <c r="M46" s="42"/>
    </row>
    <row r="47" spans="1:13" s="46" customFormat="1" ht="18" customHeight="1" x14ac:dyDescent="0.2">
      <c r="A47" s="43"/>
      <c r="B47" s="34">
        <v>25</v>
      </c>
      <c r="C47" s="44"/>
      <c r="D47" s="38">
        <f t="shared" ref="D47:D58" si="4">F47</f>
        <v>480271</v>
      </c>
      <c r="E47" s="29">
        <f>D47-D45</f>
        <v>3748</v>
      </c>
      <c r="F47" s="38">
        <f t="shared" si="2"/>
        <v>480271</v>
      </c>
      <c r="G47" s="41">
        <v>238407</v>
      </c>
      <c r="H47" s="41">
        <v>241864</v>
      </c>
      <c r="I47" s="41">
        <v>241052</v>
      </c>
      <c r="J47" s="36">
        <f t="shared" ref="J47:J59" si="5">F47/I47</f>
        <v>1.9923958316047989</v>
      </c>
      <c r="K47" s="40" t="s">
        <v>22</v>
      </c>
      <c r="L47" s="45"/>
      <c r="M47" s="45"/>
    </row>
    <row r="48" spans="1:13" ht="18" customHeight="1" x14ac:dyDescent="0.2">
      <c r="A48" s="33"/>
      <c r="B48" s="34">
        <v>26</v>
      </c>
      <c r="C48" s="35"/>
      <c r="D48" s="38">
        <f t="shared" si="4"/>
        <v>487142</v>
      </c>
      <c r="E48" s="39">
        <f t="shared" ref="E48:E56" si="6">D48-D47</f>
        <v>6871</v>
      </c>
      <c r="F48" s="38">
        <f t="shared" si="2"/>
        <v>487142</v>
      </c>
      <c r="G48" s="41">
        <v>241805</v>
      </c>
      <c r="H48" s="41">
        <v>245337</v>
      </c>
      <c r="I48" s="41">
        <v>244836</v>
      </c>
      <c r="J48" s="36">
        <f t="shared" si="5"/>
        <v>1.9896665523043997</v>
      </c>
      <c r="K48" s="40">
        <v>21234</v>
      </c>
    </row>
    <row r="49" spans="1:12" ht="18" customHeight="1" x14ac:dyDescent="0.2">
      <c r="A49" s="33"/>
      <c r="B49" s="34">
        <v>27</v>
      </c>
      <c r="C49" s="35"/>
      <c r="D49" s="38">
        <f t="shared" si="4"/>
        <v>493952</v>
      </c>
      <c r="E49" s="39">
        <f t="shared" si="6"/>
        <v>6810</v>
      </c>
      <c r="F49" s="38">
        <f>G49+H49</f>
        <v>493952</v>
      </c>
      <c r="G49" s="41">
        <v>245017</v>
      </c>
      <c r="H49" s="41">
        <v>248935</v>
      </c>
      <c r="I49" s="41">
        <v>249102</v>
      </c>
      <c r="J49" s="36">
        <f t="shared" si="5"/>
        <v>1.9829306870278038</v>
      </c>
      <c r="K49" s="40">
        <v>22766</v>
      </c>
    </row>
    <row r="50" spans="1:12" ht="18" customHeight="1" x14ac:dyDescent="0.2">
      <c r="A50" s="33"/>
      <c r="B50" s="34">
        <v>28</v>
      </c>
      <c r="C50" s="35"/>
      <c r="D50" s="38">
        <f t="shared" si="4"/>
        <v>501501</v>
      </c>
      <c r="E50" s="39">
        <f t="shared" si="6"/>
        <v>7549</v>
      </c>
      <c r="F50" s="38">
        <f>G50+H50</f>
        <v>501501</v>
      </c>
      <c r="G50" s="41">
        <v>248540</v>
      </c>
      <c r="H50" s="41">
        <v>252961</v>
      </c>
      <c r="I50" s="41">
        <v>254002</v>
      </c>
      <c r="J50" s="36">
        <f t="shared" si="5"/>
        <v>1.9743978393870913</v>
      </c>
      <c r="K50" s="40">
        <v>24329</v>
      </c>
    </row>
    <row r="51" spans="1:12" ht="18" customHeight="1" x14ac:dyDescent="0.2">
      <c r="A51" s="33"/>
      <c r="B51" s="34">
        <v>29</v>
      </c>
      <c r="C51" s="35"/>
      <c r="D51" s="38">
        <f t="shared" si="4"/>
        <v>506511</v>
      </c>
      <c r="E51" s="39">
        <f t="shared" si="6"/>
        <v>5010</v>
      </c>
      <c r="F51" s="38">
        <f>G51+H51</f>
        <v>506511</v>
      </c>
      <c r="G51" s="41">
        <v>250950</v>
      </c>
      <c r="H51" s="41">
        <v>255561</v>
      </c>
      <c r="I51" s="41">
        <v>258160</v>
      </c>
      <c r="J51" s="36">
        <f t="shared" si="5"/>
        <v>1.9620041834521227</v>
      </c>
      <c r="K51" s="40">
        <v>26077</v>
      </c>
    </row>
    <row r="52" spans="1:12" ht="18" customHeight="1" x14ac:dyDescent="0.2">
      <c r="A52" s="33"/>
      <c r="B52" s="34">
        <v>30</v>
      </c>
      <c r="C52" s="35"/>
      <c r="D52" s="38">
        <f t="shared" si="4"/>
        <v>513197</v>
      </c>
      <c r="E52" s="39">
        <f t="shared" si="6"/>
        <v>6686</v>
      </c>
      <c r="F52" s="38">
        <f>G52+H52</f>
        <v>513197</v>
      </c>
      <c r="G52" s="41">
        <v>253839</v>
      </c>
      <c r="H52" s="41">
        <v>259358</v>
      </c>
      <c r="I52" s="41">
        <v>262988</v>
      </c>
      <c r="J52" s="36">
        <f t="shared" si="5"/>
        <v>1.9514084292819445</v>
      </c>
      <c r="K52" s="40">
        <v>27898</v>
      </c>
    </row>
    <row r="53" spans="1:12" ht="18" customHeight="1" x14ac:dyDescent="0.2">
      <c r="A53" s="33"/>
      <c r="B53" s="34">
        <v>31</v>
      </c>
      <c r="C53" s="35"/>
      <c r="D53" s="38">
        <f t="shared" si="4"/>
        <v>518479</v>
      </c>
      <c r="E53" s="39">
        <f t="shared" si="6"/>
        <v>5282</v>
      </c>
      <c r="F53" s="38">
        <f t="shared" ref="F53:F59" si="7">SUM(G53:H53)</f>
        <v>518479</v>
      </c>
      <c r="G53" s="41">
        <v>256116</v>
      </c>
      <c r="H53" s="41">
        <v>262363</v>
      </c>
      <c r="I53" s="41">
        <v>267262</v>
      </c>
      <c r="J53" s="36">
        <f t="shared" si="5"/>
        <v>1.9399652775179412</v>
      </c>
      <c r="K53" s="40">
        <v>29472</v>
      </c>
    </row>
    <row r="54" spans="1:12" ht="18" customHeight="1" x14ac:dyDescent="0.2">
      <c r="A54" s="47" t="s">
        <v>23</v>
      </c>
      <c r="B54" s="34">
        <v>2</v>
      </c>
      <c r="C54" s="35"/>
      <c r="D54" s="38">
        <f t="shared" si="4"/>
        <v>521835</v>
      </c>
      <c r="E54" s="39">
        <f t="shared" si="6"/>
        <v>3356</v>
      </c>
      <c r="F54" s="38">
        <f t="shared" si="7"/>
        <v>521835</v>
      </c>
      <c r="G54" s="41">
        <v>257141</v>
      </c>
      <c r="H54" s="41">
        <v>264694</v>
      </c>
      <c r="I54" s="41">
        <v>270818</v>
      </c>
      <c r="J54" s="36">
        <f t="shared" si="5"/>
        <v>1.9268844759210983</v>
      </c>
      <c r="K54" s="40">
        <v>31021</v>
      </c>
    </row>
    <row r="55" spans="1:12" ht="18" customHeight="1" x14ac:dyDescent="0.2">
      <c r="A55" s="47"/>
      <c r="B55" s="34">
        <v>3</v>
      </c>
      <c r="C55" s="35"/>
      <c r="D55" s="38">
        <f t="shared" si="4"/>
        <v>526301</v>
      </c>
      <c r="E55" s="39">
        <f t="shared" si="6"/>
        <v>4466</v>
      </c>
      <c r="F55" s="38">
        <f t="shared" si="7"/>
        <v>526301</v>
      </c>
      <c r="G55" s="41">
        <v>259047</v>
      </c>
      <c r="H55" s="41">
        <v>267254</v>
      </c>
      <c r="I55" s="41">
        <v>274831</v>
      </c>
      <c r="J55" s="36">
        <f t="shared" si="5"/>
        <v>1.9149986719111016</v>
      </c>
      <c r="K55" s="40">
        <v>30392</v>
      </c>
    </row>
    <row r="56" spans="1:12" ht="18" customHeight="1" x14ac:dyDescent="0.2">
      <c r="A56" s="47"/>
      <c r="B56" s="34">
        <v>4</v>
      </c>
      <c r="C56" s="35"/>
      <c r="D56" s="38">
        <f t="shared" si="4"/>
        <v>525952</v>
      </c>
      <c r="E56" s="39">
        <f t="shared" si="6"/>
        <v>-349</v>
      </c>
      <c r="F56" s="38">
        <f t="shared" si="7"/>
        <v>525952</v>
      </c>
      <c r="G56" s="41">
        <v>258679</v>
      </c>
      <c r="H56" s="41">
        <v>267273</v>
      </c>
      <c r="I56" s="41">
        <v>276477</v>
      </c>
      <c r="J56" s="36">
        <f t="shared" si="5"/>
        <v>1.9023354564755839</v>
      </c>
      <c r="K56" s="40">
        <v>29275</v>
      </c>
    </row>
    <row r="57" spans="1:12" ht="18" customHeight="1" x14ac:dyDescent="0.2">
      <c r="A57" s="47"/>
      <c r="B57" s="34">
        <v>5</v>
      </c>
      <c r="C57" s="35"/>
      <c r="D57" s="38">
        <f t="shared" ref="D57" si="8">F57</f>
        <v>532882</v>
      </c>
      <c r="E57" s="39">
        <f>D57-D56</f>
        <v>6930</v>
      </c>
      <c r="F57" s="38">
        <f t="shared" si="7"/>
        <v>532882</v>
      </c>
      <c r="G57" s="41">
        <v>261969</v>
      </c>
      <c r="H57" s="41">
        <v>270913</v>
      </c>
      <c r="I57" s="41">
        <v>283280</v>
      </c>
      <c r="J57" s="36">
        <f t="shared" ref="J57" si="9">F57/I57</f>
        <v>1.8811140920643885</v>
      </c>
      <c r="K57" s="40">
        <v>33391</v>
      </c>
    </row>
    <row r="58" spans="1:12" ht="18" customHeight="1" x14ac:dyDescent="0.2">
      <c r="A58" s="47"/>
      <c r="B58" s="34">
        <v>6</v>
      </c>
      <c r="C58" s="35"/>
      <c r="D58" s="38">
        <f t="shared" si="4"/>
        <v>539108</v>
      </c>
      <c r="E58" s="39">
        <f>D58-D57</f>
        <v>6226</v>
      </c>
      <c r="F58" s="38">
        <f t="shared" si="7"/>
        <v>539108</v>
      </c>
      <c r="G58" s="41">
        <v>264566</v>
      </c>
      <c r="H58" s="41">
        <v>274542</v>
      </c>
      <c r="I58" s="41">
        <v>289908</v>
      </c>
      <c r="J58" s="36">
        <f t="shared" si="5"/>
        <v>1.8595830401368709</v>
      </c>
      <c r="K58" s="40">
        <v>37006</v>
      </c>
    </row>
    <row r="59" spans="1:12" ht="18" customHeight="1" x14ac:dyDescent="0.2">
      <c r="A59" s="47"/>
      <c r="B59" s="34">
        <v>7</v>
      </c>
      <c r="C59" s="35"/>
      <c r="D59" s="38">
        <v>541685</v>
      </c>
      <c r="E59" s="39">
        <f>D59-D58</f>
        <v>2577</v>
      </c>
      <c r="F59" s="38">
        <f t="shared" si="7"/>
        <v>541685</v>
      </c>
      <c r="G59" s="41">
        <v>265630</v>
      </c>
      <c r="H59" s="41">
        <v>276055</v>
      </c>
      <c r="I59" s="41">
        <v>294261</v>
      </c>
      <c r="J59" s="36">
        <f t="shared" si="5"/>
        <v>1.8408317785911148</v>
      </c>
      <c r="K59" s="40">
        <v>39561</v>
      </c>
    </row>
    <row r="60" spans="1:12" ht="3" customHeight="1" x14ac:dyDescent="0.3">
      <c r="A60" s="48"/>
      <c r="B60" s="49"/>
      <c r="C60" s="50"/>
      <c r="D60" s="51"/>
      <c r="E60" s="52"/>
      <c r="F60" s="51"/>
      <c r="G60" s="52"/>
      <c r="H60" s="52"/>
      <c r="I60" s="52"/>
      <c r="J60" s="53"/>
      <c r="K60" s="54"/>
    </row>
    <row r="61" spans="1:12" ht="7.5" customHeight="1" x14ac:dyDescent="0.2">
      <c r="D61" s="55"/>
      <c r="E61" s="55"/>
      <c r="F61" s="56"/>
      <c r="G61" s="55"/>
      <c r="H61" s="55"/>
      <c r="I61" s="55"/>
      <c r="J61" s="55"/>
      <c r="K61" s="56"/>
      <c r="L61" s="57"/>
    </row>
    <row r="62" spans="1:12" x14ac:dyDescent="0.2">
      <c r="A62" s="1" t="s">
        <v>29</v>
      </c>
      <c r="E62" s="55"/>
      <c r="F62" s="56"/>
      <c r="G62" s="55"/>
      <c r="H62" s="55"/>
      <c r="I62" s="55"/>
      <c r="J62" s="55"/>
      <c r="K62" s="56"/>
      <c r="L62" s="59"/>
    </row>
    <row r="63" spans="1:12" x14ac:dyDescent="0.2">
      <c r="E63" s="55"/>
      <c r="F63" s="56"/>
      <c r="G63" s="55"/>
      <c r="H63" s="55"/>
      <c r="I63" s="55"/>
      <c r="J63" s="55"/>
      <c r="K63" s="56"/>
      <c r="L63" s="63"/>
    </row>
    <row r="64" spans="1:12" x14ac:dyDescent="0.2">
      <c r="E64" s="64" t="s">
        <v>24</v>
      </c>
      <c r="F64" s="65"/>
      <c r="G64" s="65"/>
      <c r="H64" s="65"/>
      <c r="I64" s="65"/>
      <c r="J64" s="65"/>
      <c r="K64" s="65"/>
      <c r="L64" s="63"/>
    </row>
    <row r="65" spans="5:12" x14ac:dyDescent="0.2">
      <c r="E65" s="86" t="s">
        <v>25</v>
      </c>
      <c r="F65" s="62"/>
      <c r="G65" s="63"/>
      <c r="H65" s="63"/>
      <c r="I65" s="63"/>
      <c r="J65" s="63"/>
      <c r="K65" s="63"/>
      <c r="L65" s="58"/>
    </row>
    <row r="66" spans="5:12" x14ac:dyDescent="0.2">
      <c r="E66" s="64" t="s">
        <v>26</v>
      </c>
      <c r="F66" s="65"/>
      <c r="G66" s="65"/>
      <c r="H66" s="65"/>
      <c r="I66" s="65"/>
      <c r="J66" s="65"/>
      <c r="K66" s="65"/>
      <c r="L66" s="58"/>
    </row>
    <row r="67" spans="5:12" x14ac:dyDescent="0.2">
      <c r="E67" s="64" t="s">
        <v>27</v>
      </c>
      <c r="F67" s="65"/>
      <c r="G67" s="65"/>
      <c r="H67" s="65"/>
      <c r="I67" s="65"/>
      <c r="J67" s="65"/>
      <c r="K67" s="65"/>
      <c r="L67" s="58"/>
    </row>
    <row r="68" spans="5:12" x14ac:dyDescent="0.2">
      <c r="E68" s="64" t="s">
        <v>28</v>
      </c>
      <c r="F68" s="65"/>
      <c r="G68" s="65"/>
      <c r="H68" s="65"/>
      <c r="I68" s="65"/>
      <c r="J68" s="65"/>
      <c r="K68" s="65"/>
    </row>
  </sheetData>
  <mergeCells count="11">
    <mergeCell ref="A1:K1"/>
    <mergeCell ref="A4:C6"/>
    <mergeCell ref="D4:E4"/>
    <mergeCell ref="F4:J4"/>
    <mergeCell ref="D5:D6"/>
    <mergeCell ref="F5:H5"/>
    <mergeCell ref="I5:I6"/>
    <mergeCell ref="E64:K64"/>
    <mergeCell ref="E66:K66"/>
    <mergeCell ref="E67:K67"/>
    <mergeCell ref="E68:K68"/>
  </mergeCells>
  <phoneticPr fontId="3"/>
  <dataValidations count="1">
    <dataValidation imeMode="halfAlpha" allowBlank="1" showInputMessage="1" showErrorMessage="1" sqref="D65:D75 IZ65:IZ75 SV65:SV75 ACR65:ACR75 AMN65:AMN75 AWJ65:AWJ75 BGF65:BGF75 BQB65:BQB75 BZX65:BZX75 CJT65:CJT75 CTP65:CTP75 DDL65:DDL75 DNH65:DNH75 DXD65:DXD75 EGZ65:EGZ75 EQV65:EQV75 FAR65:FAR75 FKN65:FKN75 FUJ65:FUJ75 GEF65:GEF75 GOB65:GOB75 GXX65:GXX75 HHT65:HHT75 HRP65:HRP75 IBL65:IBL75 ILH65:ILH75 IVD65:IVD75 JEZ65:JEZ75 JOV65:JOV75 JYR65:JYR75 KIN65:KIN75 KSJ65:KSJ75 LCF65:LCF75 LMB65:LMB75 LVX65:LVX75 MFT65:MFT75 MPP65:MPP75 MZL65:MZL75 NJH65:NJH75 NTD65:NTD75 OCZ65:OCZ75 OMV65:OMV75 OWR65:OWR75 PGN65:PGN75 PQJ65:PQJ75 QAF65:QAF75 QKB65:QKB75 QTX65:QTX75 RDT65:RDT75 RNP65:RNP75 RXL65:RXL75 SHH65:SHH75 SRD65:SRD75 TAZ65:TAZ75 TKV65:TKV75 TUR65:TUR75 UEN65:UEN75 UOJ65:UOJ75 UYF65:UYF75 VIB65:VIB75 VRX65:VRX75 WBT65:WBT75 WLP65:WLP75 WVL65:WVL75 D65601:D65611 IZ65601:IZ65611 SV65601:SV65611 ACR65601:ACR65611 AMN65601:AMN65611 AWJ65601:AWJ65611 BGF65601:BGF65611 BQB65601:BQB65611 BZX65601:BZX65611 CJT65601:CJT65611 CTP65601:CTP65611 DDL65601:DDL65611 DNH65601:DNH65611 DXD65601:DXD65611 EGZ65601:EGZ65611 EQV65601:EQV65611 FAR65601:FAR65611 FKN65601:FKN65611 FUJ65601:FUJ65611 GEF65601:GEF65611 GOB65601:GOB65611 GXX65601:GXX65611 HHT65601:HHT65611 HRP65601:HRP65611 IBL65601:IBL65611 ILH65601:ILH65611 IVD65601:IVD65611 JEZ65601:JEZ65611 JOV65601:JOV65611 JYR65601:JYR65611 KIN65601:KIN65611 KSJ65601:KSJ65611 LCF65601:LCF65611 LMB65601:LMB65611 LVX65601:LVX65611 MFT65601:MFT65611 MPP65601:MPP65611 MZL65601:MZL65611 NJH65601:NJH65611 NTD65601:NTD65611 OCZ65601:OCZ65611 OMV65601:OMV65611 OWR65601:OWR65611 PGN65601:PGN65611 PQJ65601:PQJ65611 QAF65601:QAF65611 QKB65601:QKB65611 QTX65601:QTX65611 RDT65601:RDT65611 RNP65601:RNP65611 RXL65601:RXL65611 SHH65601:SHH65611 SRD65601:SRD65611 TAZ65601:TAZ65611 TKV65601:TKV65611 TUR65601:TUR65611 UEN65601:UEN65611 UOJ65601:UOJ65611 UYF65601:UYF65611 VIB65601:VIB65611 VRX65601:VRX65611 WBT65601:WBT65611 WLP65601:WLP65611 WVL65601:WVL65611 D131137:D131147 IZ131137:IZ131147 SV131137:SV131147 ACR131137:ACR131147 AMN131137:AMN131147 AWJ131137:AWJ131147 BGF131137:BGF131147 BQB131137:BQB131147 BZX131137:BZX131147 CJT131137:CJT131147 CTP131137:CTP131147 DDL131137:DDL131147 DNH131137:DNH131147 DXD131137:DXD131147 EGZ131137:EGZ131147 EQV131137:EQV131147 FAR131137:FAR131147 FKN131137:FKN131147 FUJ131137:FUJ131147 GEF131137:GEF131147 GOB131137:GOB131147 GXX131137:GXX131147 HHT131137:HHT131147 HRP131137:HRP131147 IBL131137:IBL131147 ILH131137:ILH131147 IVD131137:IVD131147 JEZ131137:JEZ131147 JOV131137:JOV131147 JYR131137:JYR131147 KIN131137:KIN131147 KSJ131137:KSJ131147 LCF131137:LCF131147 LMB131137:LMB131147 LVX131137:LVX131147 MFT131137:MFT131147 MPP131137:MPP131147 MZL131137:MZL131147 NJH131137:NJH131147 NTD131137:NTD131147 OCZ131137:OCZ131147 OMV131137:OMV131147 OWR131137:OWR131147 PGN131137:PGN131147 PQJ131137:PQJ131147 QAF131137:QAF131147 QKB131137:QKB131147 QTX131137:QTX131147 RDT131137:RDT131147 RNP131137:RNP131147 RXL131137:RXL131147 SHH131137:SHH131147 SRD131137:SRD131147 TAZ131137:TAZ131147 TKV131137:TKV131147 TUR131137:TUR131147 UEN131137:UEN131147 UOJ131137:UOJ131147 UYF131137:UYF131147 VIB131137:VIB131147 VRX131137:VRX131147 WBT131137:WBT131147 WLP131137:WLP131147 WVL131137:WVL131147 D196673:D196683 IZ196673:IZ196683 SV196673:SV196683 ACR196673:ACR196683 AMN196673:AMN196683 AWJ196673:AWJ196683 BGF196673:BGF196683 BQB196673:BQB196683 BZX196673:BZX196683 CJT196673:CJT196683 CTP196673:CTP196683 DDL196673:DDL196683 DNH196673:DNH196683 DXD196673:DXD196683 EGZ196673:EGZ196683 EQV196673:EQV196683 FAR196673:FAR196683 FKN196673:FKN196683 FUJ196673:FUJ196683 GEF196673:GEF196683 GOB196673:GOB196683 GXX196673:GXX196683 HHT196673:HHT196683 HRP196673:HRP196683 IBL196673:IBL196683 ILH196673:ILH196683 IVD196673:IVD196683 JEZ196673:JEZ196683 JOV196673:JOV196683 JYR196673:JYR196683 KIN196673:KIN196683 KSJ196673:KSJ196683 LCF196673:LCF196683 LMB196673:LMB196683 LVX196673:LVX196683 MFT196673:MFT196683 MPP196673:MPP196683 MZL196673:MZL196683 NJH196673:NJH196683 NTD196673:NTD196683 OCZ196673:OCZ196683 OMV196673:OMV196683 OWR196673:OWR196683 PGN196673:PGN196683 PQJ196673:PQJ196683 QAF196673:QAF196683 QKB196673:QKB196683 QTX196673:QTX196683 RDT196673:RDT196683 RNP196673:RNP196683 RXL196673:RXL196683 SHH196673:SHH196683 SRD196673:SRD196683 TAZ196673:TAZ196683 TKV196673:TKV196683 TUR196673:TUR196683 UEN196673:UEN196683 UOJ196673:UOJ196683 UYF196673:UYF196683 VIB196673:VIB196683 VRX196673:VRX196683 WBT196673:WBT196683 WLP196673:WLP196683 WVL196673:WVL196683 D262209:D262219 IZ262209:IZ262219 SV262209:SV262219 ACR262209:ACR262219 AMN262209:AMN262219 AWJ262209:AWJ262219 BGF262209:BGF262219 BQB262209:BQB262219 BZX262209:BZX262219 CJT262209:CJT262219 CTP262209:CTP262219 DDL262209:DDL262219 DNH262209:DNH262219 DXD262209:DXD262219 EGZ262209:EGZ262219 EQV262209:EQV262219 FAR262209:FAR262219 FKN262209:FKN262219 FUJ262209:FUJ262219 GEF262209:GEF262219 GOB262209:GOB262219 GXX262209:GXX262219 HHT262209:HHT262219 HRP262209:HRP262219 IBL262209:IBL262219 ILH262209:ILH262219 IVD262209:IVD262219 JEZ262209:JEZ262219 JOV262209:JOV262219 JYR262209:JYR262219 KIN262209:KIN262219 KSJ262209:KSJ262219 LCF262209:LCF262219 LMB262209:LMB262219 LVX262209:LVX262219 MFT262209:MFT262219 MPP262209:MPP262219 MZL262209:MZL262219 NJH262209:NJH262219 NTD262209:NTD262219 OCZ262209:OCZ262219 OMV262209:OMV262219 OWR262209:OWR262219 PGN262209:PGN262219 PQJ262209:PQJ262219 QAF262209:QAF262219 QKB262209:QKB262219 QTX262209:QTX262219 RDT262209:RDT262219 RNP262209:RNP262219 RXL262209:RXL262219 SHH262209:SHH262219 SRD262209:SRD262219 TAZ262209:TAZ262219 TKV262209:TKV262219 TUR262209:TUR262219 UEN262209:UEN262219 UOJ262209:UOJ262219 UYF262209:UYF262219 VIB262209:VIB262219 VRX262209:VRX262219 WBT262209:WBT262219 WLP262209:WLP262219 WVL262209:WVL262219 D327745:D327755 IZ327745:IZ327755 SV327745:SV327755 ACR327745:ACR327755 AMN327745:AMN327755 AWJ327745:AWJ327755 BGF327745:BGF327755 BQB327745:BQB327755 BZX327745:BZX327755 CJT327745:CJT327755 CTP327745:CTP327755 DDL327745:DDL327755 DNH327745:DNH327755 DXD327745:DXD327755 EGZ327745:EGZ327755 EQV327745:EQV327755 FAR327745:FAR327755 FKN327745:FKN327755 FUJ327745:FUJ327755 GEF327745:GEF327755 GOB327745:GOB327755 GXX327745:GXX327755 HHT327745:HHT327755 HRP327745:HRP327755 IBL327745:IBL327755 ILH327745:ILH327755 IVD327745:IVD327755 JEZ327745:JEZ327755 JOV327745:JOV327755 JYR327745:JYR327755 KIN327745:KIN327755 KSJ327745:KSJ327755 LCF327745:LCF327755 LMB327745:LMB327755 LVX327745:LVX327755 MFT327745:MFT327755 MPP327745:MPP327755 MZL327745:MZL327755 NJH327745:NJH327755 NTD327745:NTD327755 OCZ327745:OCZ327755 OMV327745:OMV327755 OWR327745:OWR327755 PGN327745:PGN327755 PQJ327745:PQJ327755 QAF327745:QAF327755 QKB327745:QKB327755 QTX327745:QTX327755 RDT327745:RDT327755 RNP327745:RNP327755 RXL327745:RXL327755 SHH327745:SHH327755 SRD327745:SRD327755 TAZ327745:TAZ327755 TKV327745:TKV327755 TUR327745:TUR327755 UEN327745:UEN327755 UOJ327745:UOJ327755 UYF327745:UYF327755 VIB327745:VIB327755 VRX327745:VRX327755 WBT327745:WBT327755 WLP327745:WLP327755 WVL327745:WVL327755 D393281:D393291 IZ393281:IZ393291 SV393281:SV393291 ACR393281:ACR393291 AMN393281:AMN393291 AWJ393281:AWJ393291 BGF393281:BGF393291 BQB393281:BQB393291 BZX393281:BZX393291 CJT393281:CJT393291 CTP393281:CTP393291 DDL393281:DDL393291 DNH393281:DNH393291 DXD393281:DXD393291 EGZ393281:EGZ393291 EQV393281:EQV393291 FAR393281:FAR393291 FKN393281:FKN393291 FUJ393281:FUJ393291 GEF393281:GEF393291 GOB393281:GOB393291 GXX393281:GXX393291 HHT393281:HHT393291 HRP393281:HRP393291 IBL393281:IBL393291 ILH393281:ILH393291 IVD393281:IVD393291 JEZ393281:JEZ393291 JOV393281:JOV393291 JYR393281:JYR393291 KIN393281:KIN393291 KSJ393281:KSJ393291 LCF393281:LCF393291 LMB393281:LMB393291 LVX393281:LVX393291 MFT393281:MFT393291 MPP393281:MPP393291 MZL393281:MZL393291 NJH393281:NJH393291 NTD393281:NTD393291 OCZ393281:OCZ393291 OMV393281:OMV393291 OWR393281:OWR393291 PGN393281:PGN393291 PQJ393281:PQJ393291 QAF393281:QAF393291 QKB393281:QKB393291 QTX393281:QTX393291 RDT393281:RDT393291 RNP393281:RNP393291 RXL393281:RXL393291 SHH393281:SHH393291 SRD393281:SRD393291 TAZ393281:TAZ393291 TKV393281:TKV393291 TUR393281:TUR393291 UEN393281:UEN393291 UOJ393281:UOJ393291 UYF393281:UYF393291 VIB393281:VIB393291 VRX393281:VRX393291 WBT393281:WBT393291 WLP393281:WLP393291 WVL393281:WVL393291 D458817:D458827 IZ458817:IZ458827 SV458817:SV458827 ACR458817:ACR458827 AMN458817:AMN458827 AWJ458817:AWJ458827 BGF458817:BGF458827 BQB458817:BQB458827 BZX458817:BZX458827 CJT458817:CJT458827 CTP458817:CTP458827 DDL458817:DDL458827 DNH458817:DNH458827 DXD458817:DXD458827 EGZ458817:EGZ458827 EQV458817:EQV458827 FAR458817:FAR458827 FKN458817:FKN458827 FUJ458817:FUJ458827 GEF458817:GEF458827 GOB458817:GOB458827 GXX458817:GXX458827 HHT458817:HHT458827 HRP458817:HRP458827 IBL458817:IBL458827 ILH458817:ILH458827 IVD458817:IVD458827 JEZ458817:JEZ458827 JOV458817:JOV458827 JYR458817:JYR458827 KIN458817:KIN458827 KSJ458817:KSJ458827 LCF458817:LCF458827 LMB458817:LMB458827 LVX458817:LVX458827 MFT458817:MFT458827 MPP458817:MPP458827 MZL458817:MZL458827 NJH458817:NJH458827 NTD458817:NTD458827 OCZ458817:OCZ458827 OMV458817:OMV458827 OWR458817:OWR458827 PGN458817:PGN458827 PQJ458817:PQJ458827 QAF458817:QAF458827 QKB458817:QKB458827 QTX458817:QTX458827 RDT458817:RDT458827 RNP458817:RNP458827 RXL458817:RXL458827 SHH458817:SHH458827 SRD458817:SRD458827 TAZ458817:TAZ458827 TKV458817:TKV458827 TUR458817:TUR458827 UEN458817:UEN458827 UOJ458817:UOJ458827 UYF458817:UYF458827 VIB458817:VIB458827 VRX458817:VRX458827 WBT458817:WBT458827 WLP458817:WLP458827 WVL458817:WVL458827 D524353:D524363 IZ524353:IZ524363 SV524353:SV524363 ACR524353:ACR524363 AMN524353:AMN524363 AWJ524353:AWJ524363 BGF524353:BGF524363 BQB524353:BQB524363 BZX524353:BZX524363 CJT524353:CJT524363 CTP524353:CTP524363 DDL524353:DDL524363 DNH524353:DNH524363 DXD524353:DXD524363 EGZ524353:EGZ524363 EQV524353:EQV524363 FAR524353:FAR524363 FKN524353:FKN524363 FUJ524353:FUJ524363 GEF524353:GEF524363 GOB524353:GOB524363 GXX524353:GXX524363 HHT524353:HHT524363 HRP524353:HRP524363 IBL524353:IBL524363 ILH524353:ILH524363 IVD524353:IVD524363 JEZ524353:JEZ524363 JOV524353:JOV524363 JYR524353:JYR524363 KIN524353:KIN524363 KSJ524353:KSJ524363 LCF524353:LCF524363 LMB524353:LMB524363 LVX524353:LVX524363 MFT524353:MFT524363 MPP524353:MPP524363 MZL524353:MZL524363 NJH524353:NJH524363 NTD524353:NTD524363 OCZ524353:OCZ524363 OMV524353:OMV524363 OWR524353:OWR524363 PGN524353:PGN524363 PQJ524353:PQJ524363 QAF524353:QAF524363 QKB524353:QKB524363 QTX524353:QTX524363 RDT524353:RDT524363 RNP524353:RNP524363 RXL524353:RXL524363 SHH524353:SHH524363 SRD524353:SRD524363 TAZ524353:TAZ524363 TKV524353:TKV524363 TUR524353:TUR524363 UEN524353:UEN524363 UOJ524353:UOJ524363 UYF524353:UYF524363 VIB524353:VIB524363 VRX524353:VRX524363 WBT524353:WBT524363 WLP524353:WLP524363 WVL524353:WVL524363 D589889:D589899 IZ589889:IZ589899 SV589889:SV589899 ACR589889:ACR589899 AMN589889:AMN589899 AWJ589889:AWJ589899 BGF589889:BGF589899 BQB589889:BQB589899 BZX589889:BZX589899 CJT589889:CJT589899 CTP589889:CTP589899 DDL589889:DDL589899 DNH589889:DNH589899 DXD589889:DXD589899 EGZ589889:EGZ589899 EQV589889:EQV589899 FAR589889:FAR589899 FKN589889:FKN589899 FUJ589889:FUJ589899 GEF589889:GEF589899 GOB589889:GOB589899 GXX589889:GXX589899 HHT589889:HHT589899 HRP589889:HRP589899 IBL589889:IBL589899 ILH589889:ILH589899 IVD589889:IVD589899 JEZ589889:JEZ589899 JOV589889:JOV589899 JYR589889:JYR589899 KIN589889:KIN589899 KSJ589889:KSJ589899 LCF589889:LCF589899 LMB589889:LMB589899 LVX589889:LVX589899 MFT589889:MFT589899 MPP589889:MPP589899 MZL589889:MZL589899 NJH589889:NJH589899 NTD589889:NTD589899 OCZ589889:OCZ589899 OMV589889:OMV589899 OWR589889:OWR589899 PGN589889:PGN589899 PQJ589889:PQJ589899 QAF589889:QAF589899 QKB589889:QKB589899 QTX589889:QTX589899 RDT589889:RDT589899 RNP589889:RNP589899 RXL589889:RXL589899 SHH589889:SHH589899 SRD589889:SRD589899 TAZ589889:TAZ589899 TKV589889:TKV589899 TUR589889:TUR589899 UEN589889:UEN589899 UOJ589889:UOJ589899 UYF589889:UYF589899 VIB589889:VIB589899 VRX589889:VRX589899 WBT589889:WBT589899 WLP589889:WLP589899 WVL589889:WVL589899 D655425:D655435 IZ655425:IZ655435 SV655425:SV655435 ACR655425:ACR655435 AMN655425:AMN655435 AWJ655425:AWJ655435 BGF655425:BGF655435 BQB655425:BQB655435 BZX655425:BZX655435 CJT655425:CJT655435 CTP655425:CTP655435 DDL655425:DDL655435 DNH655425:DNH655435 DXD655425:DXD655435 EGZ655425:EGZ655435 EQV655425:EQV655435 FAR655425:FAR655435 FKN655425:FKN655435 FUJ655425:FUJ655435 GEF655425:GEF655435 GOB655425:GOB655435 GXX655425:GXX655435 HHT655425:HHT655435 HRP655425:HRP655435 IBL655425:IBL655435 ILH655425:ILH655435 IVD655425:IVD655435 JEZ655425:JEZ655435 JOV655425:JOV655435 JYR655425:JYR655435 KIN655425:KIN655435 KSJ655425:KSJ655435 LCF655425:LCF655435 LMB655425:LMB655435 LVX655425:LVX655435 MFT655425:MFT655435 MPP655425:MPP655435 MZL655425:MZL655435 NJH655425:NJH655435 NTD655425:NTD655435 OCZ655425:OCZ655435 OMV655425:OMV655435 OWR655425:OWR655435 PGN655425:PGN655435 PQJ655425:PQJ655435 QAF655425:QAF655435 QKB655425:QKB655435 QTX655425:QTX655435 RDT655425:RDT655435 RNP655425:RNP655435 RXL655425:RXL655435 SHH655425:SHH655435 SRD655425:SRD655435 TAZ655425:TAZ655435 TKV655425:TKV655435 TUR655425:TUR655435 UEN655425:UEN655435 UOJ655425:UOJ655435 UYF655425:UYF655435 VIB655425:VIB655435 VRX655425:VRX655435 WBT655425:WBT655435 WLP655425:WLP655435 WVL655425:WVL655435 D720961:D720971 IZ720961:IZ720971 SV720961:SV720971 ACR720961:ACR720971 AMN720961:AMN720971 AWJ720961:AWJ720971 BGF720961:BGF720971 BQB720961:BQB720971 BZX720961:BZX720971 CJT720961:CJT720971 CTP720961:CTP720971 DDL720961:DDL720971 DNH720961:DNH720971 DXD720961:DXD720971 EGZ720961:EGZ720971 EQV720961:EQV720971 FAR720961:FAR720971 FKN720961:FKN720971 FUJ720961:FUJ720971 GEF720961:GEF720971 GOB720961:GOB720971 GXX720961:GXX720971 HHT720961:HHT720971 HRP720961:HRP720971 IBL720961:IBL720971 ILH720961:ILH720971 IVD720961:IVD720971 JEZ720961:JEZ720971 JOV720961:JOV720971 JYR720961:JYR720971 KIN720961:KIN720971 KSJ720961:KSJ720971 LCF720961:LCF720971 LMB720961:LMB720971 LVX720961:LVX720971 MFT720961:MFT720971 MPP720961:MPP720971 MZL720961:MZL720971 NJH720961:NJH720971 NTD720961:NTD720971 OCZ720961:OCZ720971 OMV720961:OMV720971 OWR720961:OWR720971 PGN720961:PGN720971 PQJ720961:PQJ720971 QAF720961:QAF720971 QKB720961:QKB720971 QTX720961:QTX720971 RDT720961:RDT720971 RNP720961:RNP720971 RXL720961:RXL720971 SHH720961:SHH720971 SRD720961:SRD720971 TAZ720961:TAZ720971 TKV720961:TKV720971 TUR720961:TUR720971 UEN720961:UEN720971 UOJ720961:UOJ720971 UYF720961:UYF720971 VIB720961:VIB720971 VRX720961:VRX720971 WBT720961:WBT720971 WLP720961:WLP720971 WVL720961:WVL720971 D786497:D786507 IZ786497:IZ786507 SV786497:SV786507 ACR786497:ACR786507 AMN786497:AMN786507 AWJ786497:AWJ786507 BGF786497:BGF786507 BQB786497:BQB786507 BZX786497:BZX786507 CJT786497:CJT786507 CTP786497:CTP786507 DDL786497:DDL786507 DNH786497:DNH786507 DXD786497:DXD786507 EGZ786497:EGZ786507 EQV786497:EQV786507 FAR786497:FAR786507 FKN786497:FKN786507 FUJ786497:FUJ786507 GEF786497:GEF786507 GOB786497:GOB786507 GXX786497:GXX786507 HHT786497:HHT786507 HRP786497:HRP786507 IBL786497:IBL786507 ILH786497:ILH786507 IVD786497:IVD786507 JEZ786497:JEZ786507 JOV786497:JOV786507 JYR786497:JYR786507 KIN786497:KIN786507 KSJ786497:KSJ786507 LCF786497:LCF786507 LMB786497:LMB786507 LVX786497:LVX786507 MFT786497:MFT786507 MPP786497:MPP786507 MZL786497:MZL786507 NJH786497:NJH786507 NTD786497:NTD786507 OCZ786497:OCZ786507 OMV786497:OMV786507 OWR786497:OWR786507 PGN786497:PGN786507 PQJ786497:PQJ786507 QAF786497:QAF786507 QKB786497:QKB786507 QTX786497:QTX786507 RDT786497:RDT786507 RNP786497:RNP786507 RXL786497:RXL786507 SHH786497:SHH786507 SRD786497:SRD786507 TAZ786497:TAZ786507 TKV786497:TKV786507 TUR786497:TUR786507 UEN786497:UEN786507 UOJ786497:UOJ786507 UYF786497:UYF786507 VIB786497:VIB786507 VRX786497:VRX786507 WBT786497:WBT786507 WLP786497:WLP786507 WVL786497:WVL786507 D852033:D852043 IZ852033:IZ852043 SV852033:SV852043 ACR852033:ACR852043 AMN852033:AMN852043 AWJ852033:AWJ852043 BGF852033:BGF852043 BQB852033:BQB852043 BZX852033:BZX852043 CJT852033:CJT852043 CTP852033:CTP852043 DDL852033:DDL852043 DNH852033:DNH852043 DXD852033:DXD852043 EGZ852033:EGZ852043 EQV852033:EQV852043 FAR852033:FAR852043 FKN852033:FKN852043 FUJ852033:FUJ852043 GEF852033:GEF852043 GOB852033:GOB852043 GXX852033:GXX852043 HHT852033:HHT852043 HRP852033:HRP852043 IBL852033:IBL852043 ILH852033:ILH852043 IVD852033:IVD852043 JEZ852033:JEZ852043 JOV852033:JOV852043 JYR852033:JYR852043 KIN852033:KIN852043 KSJ852033:KSJ852043 LCF852033:LCF852043 LMB852033:LMB852043 LVX852033:LVX852043 MFT852033:MFT852043 MPP852033:MPP852043 MZL852033:MZL852043 NJH852033:NJH852043 NTD852033:NTD852043 OCZ852033:OCZ852043 OMV852033:OMV852043 OWR852033:OWR852043 PGN852033:PGN852043 PQJ852033:PQJ852043 QAF852033:QAF852043 QKB852033:QKB852043 QTX852033:QTX852043 RDT852033:RDT852043 RNP852033:RNP852043 RXL852033:RXL852043 SHH852033:SHH852043 SRD852033:SRD852043 TAZ852033:TAZ852043 TKV852033:TKV852043 TUR852033:TUR852043 UEN852033:UEN852043 UOJ852033:UOJ852043 UYF852033:UYF852043 VIB852033:VIB852043 VRX852033:VRX852043 WBT852033:WBT852043 WLP852033:WLP852043 WVL852033:WVL852043 D917569:D917579 IZ917569:IZ917579 SV917569:SV917579 ACR917569:ACR917579 AMN917569:AMN917579 AWJ917569:AWJ917579 BGF917569:BGF917579 BQB917569:BQB917579 BZX917569:BZX917579 CJT917569:CJT917579 CTP917569:CTP917579 DDL917569:DDL917579 DNH917569:DNH917579 DXD917569:DXD917579 EGZ917569:EGZ917579 EQV917569:EQV917579 FAR917569:FAR917579 FKN917569:FKN917579 FUJ917569:FUJ917579 GEF917569:GEF917579 GOB917569:GOB917579 GXX917569:GXX917579 HHT917569:HHT917579 HRP917569:HRP917579 IBL917569:IBL917579 ILH917569:ILH917579 IVD917569:IVD917579 JEZ917569:JEZ917579 JOV917569:JOV917579 JYR917569:JYR917579 KIN917569:KIN917579 KSJ917569:KSJ917579 LCF917569:LCF917579 LMB917569:LMB917579 LVX917569:LVX917579 MFT917569:MFT917579 MPP917569:MPP917579 MZL917569:MZL917579 NJH917569:NJH917579 NTD917569:NTD917579 OCZ917569:OCZ917579 OMV917569:OMV917579 OWR917569:OWR917579 PGN917569:PGN917579 PQJ917569:PQJ917579 QAF917569:QAF917579 QKB917569:QKB917579 QTX917569:QTX917579 RDT917569:RDT917579 RNP917569:RNP917579 RXL917569:RXL917579 SHH917569:SHH917579 SRD917569:SRD917579 TAZ917569:TAZ917579 TKV917569:TKV917579 TUR917569:TUR917579 UEN917569:UEN917579 UOJ917569:UOJ917579 UYF917569:UYF917579 VIB917569:VIB917579 VRX917569:VRX917579 WBT917569:WBT917579 WLP917569:WLP917579 WVL917569:WVL917579 D983105:D983115 IZ983105:IZ983115 SV983105:SV983115 ACR983105:ACR983115 AMN983105:AMN983115 AWJ983105:AWJ983115 BGF983105:BGF983115 BQB983105:BQB983115 BZX983105:BZX983115 CJT983105:CJT983115 CTP983105:CTP983115 DDL983105:DDL983115 DNH983105:DNH983115 DXD983105:DXD983115 EGZ983105:EGZ983115 EQV983105:EQV983115 FAR983105:FAR983115 FKN983105:FKN983115 FUJ983105:FUJ983115 GEF983105:GEF983115 GOB983105:GOB983115 GXX983105:GXX983115 HHT983105:HHT983115 HRP983105:HRP983115 IBL983105:IBL983115 ILH983105:ILH983115 IVD983105:IVD983115 JEZ983105:JEZ983115 JOV983105:JOV983115 JYR983105:JYR983115 KIN983105:KIN983115 KSJ983105:KSJ983115 LCF983105:LCF983115 LMB983105:LMB983115 LVX983105:LVX983115 MFT983105:MFT983115 MPP983105:MPP983115 MZL983105:MZL983115 NJH983105:NJH983115 NTD983105:NTD983115 OCZ983105:OCZ983115 OMV983105:OMV983115 OWR983105:OWR983115 PGN983105:PGN983115 PQJ983105:PQJ983115 QAF983105:QAF983115 QKB983105:QKB983115 QTX983105:QTX983115 RDT983105:RDT983115 RNP983105:RNP983115 RXL983105:RXL983115 SHH983105:SHH983115 SRD983105:SRD983115 TAZ983105:TAZ983115 TKV983105:TKV983115 TUR983105:TUR983115 UEN983105:UEN983115 UOJ983105:UOJ983115 UYF983105:UYF983115 VIB983105:VIB983115 VRX983105:VRX983115 WBT983105:WBT983115 WLP983105:WLP983115 WVL983105:WVL983115 D2:D4 IZ2:IZ4 SV2:SV4 ACR2:ACR4 AMN2:AMN4 AWJ2:AWJ4 BGF2:BGF4 BQB2:BQB4 BZX2:BZX4 CJT2:CJT4 CTP2:CTP4 DDL2:DDL4 DNH2:DNH4 DXD2:DXD4 EGZ2:EGZ4 EQV2:EQV4 FAR2:FAR4 FKN2:FKN4 FUJ2:FUJ4 GEF2:GEF4 GOB2:GOB4 GXX2:GXX4 HHT2:HHT4 HRP2:HRP4 IBL2:IBL4 ILH2:ILH4 IVD2:IVD4 JEZ2:JEZ4 JOV2:JOV4 JYR2:JYR4 KIN2:KIN4 KSJ2:KSJ4 LCF2:LCF4 LMB2:LMB4 LVX2:LVX4 MFT2:MFT4 MPP2:MPP4 MZL2:MZL4 NJH2:NJH4 NTD2:NTD4 OCZ2:OCZ4 OMV2:OMV4 OWR2:OWR4 PGN2:PGN4 PQJ2:PQJ4 QAF2:QAF4 QKB2:QKB4 QTX2:QTX4 RDT2:RDT4 RNP2:RNP4 RXL2:RXL4 SHH2:SHH4 SRD2:SRD4 TAZ2:TAZ4 TKV2:TKV4 TUR2:TUR4 UEN2:UEN4 UOJ2:UOJ4 UYF2:UYF4 VIB2:VIB4 VRX2:VRX4 WBT2:WBT4 WLP2:WLP4 WVL2:WVL4 D65544:D65546 IZ65544:IZ65546 SV65544:SV65546 ACR65544:ACR65546 AMN65544:AMN65546 AWJ65544:AWJ65546 BGF65544:BGF65546 BQB65544:BQB65546 BZX65544:BZX65546 CJT65544:CJT65546 CTP65544:CTP65546 DDL65544:DDL65546 DNH65544:DNH65546 DXD65544:DXD65546 EGZ65544:EGZ65546 EQV65544:EQV65546 FAR65544:FAR65546 FKN65544:FKN65546 FUJ65544:FUJ65546 GEF65544:GEF65546 GOB65544:GOB65546 GXX65544:GXX65546 HHT65544:HHT65546 HRP65544:HRP65546 IBL65544:IBL65546 ILH65544:ILH65546 IVD65544:IVD65546 JEZ65544:JEZ65546 JOV65544:JOV65546 JYR65544:JYR65546 KIN65544:KIN65546 KSJ65544:KSJ65546 LCF65544:LCF65546 LMB65544:LMB65546 LVX65544:LVX65546 MFT65544:MFT65546 MPP65544:MPP65546 MZL65544:MZL65546 NJH65544:NJH65546 NTD65544:NTD65546 OCZ65544:OCZ65546 OMV65544:OMV65546 OWR65544:OWR65546 PGN65544:PGN65546 PQJ65544:PQJ65546 QAF65544:QAF65546 QKB65544:QKB65546 QTX65544:QTX65546 RDT65544:RDT65546 RNP65544:RNP65546 RXL65544:RXL65546 SHH65544:SHH65546 SRD65544:SRD65546 TAZ65544:TAZ65546 TKV65544:TKV65546 TUR65544:TUR65546 UEN65544:UEN65546 UOJ65544:UOJ65546 UYF65544:UYF65546 VIB65544:VIB65546 VRX65544:VRX65546 WBT65544:WBT65546 WLP65544:WLP65546 WVL65544:WVL65546 D131080:D131082 IZ131080:IZ131082 SV131080:SV131082 ACR131080:ACR131082 AMN131080:AMN131082 AWJ131080:AWJ131082 BGF131080:BGF131082 BQB131080:BQB131082 BZX131080:BZX131082 CJT131080:CJT131082 CTP131080:CTP131082 DDL131080:DDL131082 DNH131080:DNH131082 DXD131080:DXD131082 EGZ131080:EGZ131082 EQV131080:EQV131082 FAR131080:FAR131082 FKN131080:FKN131082 FUJ131080:FUJ131082 GEF131080:GEF131082 GOB131080:GOB131082 GXX131080:GXX131082 HHT131080:HHT131082 HRP131080:HRP131082 IBL131080:IBL131082 ILH131080:ILH131082 IVD131080:IVD131082 JEZ131080:JEZ131082 JOV131080:JOV131082 JYR131080:JYR131082 KIN131080:KIN131082 KSJ131080:KSJ131082 LCF131080:LCF131082 LMB131080:LMB131082 LVX131080:LVX131082 MFT131080:MFT131082 MPP131080:MPP131082 MZL131080:MZL131082 NJH131080:NJH131082 NTD131080:NTD131082 OCZ131080:OCZ131082 OMV131080:OMV131082 OWR131080:OWR131082 PGN131080:PGN131082 PQJ131080:PQJ131082 QAF131080:QAF131082 QKB131080:QKB131082 QTX131080:QTX131082 RDT131080:RDT131082 RNP131080:RNP131082 RXL131080:RXL131082 SHH131080:SHH131082 SRD131080:SRD131082 TAZ131080:TAZ131082 TKV131080:TKV131082 TUR131080:TUR131082 UEN131080:UEN131082 UOJ131080:UOJ131082 UYF131080:UYF131082 VIB131080:VIB131082 VRX131080:VRX131082 WBT131080:WBT131082 WLP131080:WLP131082 WVL131080:WVL131082 D196616:D196618 IZ196616:IZ196618 SV196616:SV196618 ACR196616:ACR196618 AMN196616:AMN196618 AWJ196616:AWJ196618 BGF196616:BGF196618 BQB196616:BQB196618 BZX196616:BZX196618 CJT196616:CJT196618 CTP196616:CTP196618 DDL196616:DDL196618 DNH196616:DNH196618 DXD196616:DXD196618 EGZ196616:EGZ196618 EQV196616:EQV196618 FAR196616:FAR196618 FKN196616:FKN196618 FUJ196616:FUJ196618 GEF196616:GEF196618 GOB196616:GOB196618 GXX196616:GXX196618 HHT196616:HHT196618 HRP196616:HRP196618 IBL196616:IBL196618 ILH196616:ILH196618 IVD196616:IVD196618 JEZ196616:JEZ196618 JOV196616:JOV196618 JYR196616:JYR196618 KIN196616:KIN196618 KSJ196616:KSJ196618 LCF196616:LCF196618 LMB196616:LMB196618 LVX196616:LVX196618 MFT196616:MFT196618 MPP196616:MPP196618 MZL196616:MZL196618 NJH196616:NJH196618 NTD196616:NTD196618 OCZ196616:OCZ196618 OMV196616:OMV196618 OWR196616:OWR196618 PGN196616:PGN196618 PQJ196616:PQJ196618 QAF196616:QAF196618 QKB196616:QKB196618 QTX196616:QTX196618 RDT196616:RDT196618 RNP196616:RNP196618 RXL196616:RXL196618 SHH196616:SHH196618 SRD196616:SRD196618 TAZ196616:TAZ196618 TKV196616:TKV196618 TUR196616:TUR196618 UEN196616:UEN196618 UOJ196616:UOJ196618 UYF196616:UYF196618 VIB196616:VIB196618 VRX196616:VRX196618 WBT196616:WBT196618 WLP196616:WLP196618 WVL196616:WVL196618 D262152:D262154 IZ262152:IZ262154 SV262152:SV262154 ACR262152:ACR262154 AMN262152:AMN262154 AWJ262152:AWJ262154 BGF262152:BGF262154 BQB262152:BQB262154 BZX262152:BZX262154 CJT262152:CJT262154 CTP262152:CTP262154 DDL262152:DDL262154 DNH262152:DNH262154 DXD262152:DXD262154 EGZ262152:EGZ262154 EQV262152:EQV262154 FAR262152:FAR262154 FKN262152:FKN262154 FUJ262152:FUJ262154 GEF262152:GEF262154 GOB262152:GOB262154 GXX262152:GXX262154 HHT262152:HHT262154 HRP262152:HRP262154 IBL262152:IBL262154 ILH262152:ILH262154 IVD262152:IVD262154 JEZ262152:JEZ262154 JOV262152:JOV262154 JYR262152:JYR262154 KIN262152:KIN262154 KSJ262152:KSJ262154 LCF262152:LCF262154 LMB262152:LMB262154 LVX262152:LVX262154 MFT262152:MFT262154 MPP262152:MPP262154 MZL262152:MZL262154 NJH262152:NJH262154 NTD262152:NTD262154 OCZ262152:OCZ262154 OMV262152:OMV262154 OWR262152:OWR262154 PGN262152:PGN262154 PQJ262152:PQJ262154 QAF262152:QAF262154 QKB262152:QKB262154 QTX262152:QTX262154 RDT262152:RDT262154 RNP262152:RNP262154 RXL262152:RXL262154 SHH262152:SHH262154 SRD262152:SRD262154 TAZ262152:TAZ262154 TKV262152:TKV262154 TUR262152:TUR262154 UEN262152:UEN262154 UOJ262152:UOJ262154 UYF262152:UYF262154 VIB262152:VIB262154 VRX262152:VRX262154 WBT262152:WBT262154 WLP262152:WLP262154 WVL262152:WVL262154 D327688:D327690 IZ327688:IZ327690 SV327688:SV327690 ACR327688:ACR327690 AMN327688:AMN327690 AWJ327688:AWJ327690 BGF327688:BGF327690 BQB327688:BQB327690 BZX327688:BZX327690 CJT327688:CJT327690 CTP327688:CTP327690 DDL327688:DDL327690 DNH327688:DNH327690 DXD327688:DXD327690 EGZ327688:EGZ327690 EQV327688:EQV327690 FAR327688:FAR327690 FKN327688:FKN327690 FUJ327688:FUJ327690 GEF327688:GEF327690 GOB327688:GOB327690 GXX327688:GXX327690 HHT327688:HHT327690 HRP327688:HRP327690 IBL327688:IBL327690 ILH327688:ILH327690 IVD327688:IVD327690 JEZ327688:JEZ327690 JOV327688:JOV327690 JYR327688:JYR327690 KIN327688:KIN327690 KSJ327688:KSJ327690 LCF327688:LCF327690 LMB327688:LMB327690 LVX327688:LVX327690 MFT327688:MFT327690 MPP327688:MPP327690 MZL327688:MZL327690 NJH327688:NJH327690 NTD327688:NTD327690 OCZ327688:OCZ327690 OMV327688:OMV327690 OWR327688:OWR327690 PGN327688:PGN327690 PQJ327688:PQJ327690 QAF327688:QAF327690 QKB327688:QKB327690 QTX327688:QTX327690 RDT327688:RDT327690 RNP327688:RNP327690 RXL327688:RXL327690 SHH327688:SHH327690 SRD327688:SRD327690 TAZ327688:TAZ327690 TKV327688:TKV327690 TUR327688:TUR327690 UEN327688:UEN327690 UOJ327688:UOJ327690 UYF327688:UYF327690 VIB327688:VIB327690 VRX327688:VRX327690 WBT327688:WBT327690 WLP327688:WLP327690 WVL327688:WVL327690 D393224:D393226 IZ393224:IZ393226 SV393224:SV393226 ACR393224:ACR393226 AMN393224:AMN393226 AWJ393224:AWJ393226 BGF393224:BGF393226 BQB393224:BQB393226 BZX393224:BZX393226 CJT393224:CJT393226 CTP393224:CTP393226 DDL393224:DDL393226 DNH393224:DNH393226 DXD393224:DXD393226 EGZ393224:EGZ393226 EQV393224:EQV393226 FAR393224:FAR393226 FKN393224:FKN393226 FUJ393224:FUJ393226 GEF393224:GEF393226 GOB393224:GOB393226 GXX393224:GXX393226 HHT393224:HHT393226 HRP393224:HRP393226 IBL393224:IBL393226 ILH393224:ILH393226 IVD393224:IVD393226 JEZ393224:JEZ393226 JOV393224:JOV393226 JYR393224:JYR393226 KIN393224:KIN393226 KSJ393224:KSJ393226 LCF393224:LCF393226 LMB393224:LMB393226 LVX393224:LVX393226 MFT393224:MFT393226 MPP393224:MPP393226 MZL393224:MZL393226 NJH393224:NJH393226 NTD393224:NTD393226 OCZ393224:OCZ393226 OMV393224:OMV393226 OWR393224:OWR393226 PGN393224:PGN393226 PQJ393224:PQJ393226 QAF393224:QAF393226 QKB393224:QKB393226 QTX393224:QTX393226 RDT393224:RDT393226 RNP393224:RNP393226 RXL393224:RXL393226 SHH393224:SHH393226 SRD393224:SRD393226 TAZ393224:TAZ393226 TKV393224:TKV393226 TUR393224:TUR393226 UEN393224:UEN393226 UOJ393224:UOJ393226 UYF393224:UYF393226 VIB393224:VIB393226 VRX393224:VRX393226 WBT393224:WBT393226 WLP393224:WLP393226 WVL393224:WVL393226 D458760:D458762 IZ458760:IZ458762 SV458760:SV458762 ACR458760:ACR458762 AMN458760:AMN458762 AWJ458760:AWJ458762 BGF458760:BGF458762 BQB458760:BQB458762 BZX458760:BZX458762 CJT458760:CJT458762 CTP458760:CTP458762 DDL458760:DDL458762 DNH458760:DNH458762 DXD458760:DXD458762 EGZ458760:EGZ458762 EQV458760:EQV458762 FAR458760:FAR458762 FKN458760:FKN458762 FUJ458760:FUJ458762 GEF458760:GEF458762 GOB458760:GOB458762 GXX458760:GXX458762 HHT458760:HHT458762 HRP458760:HRP458762 IBL458760:IBL458762 ILH458760:ILH458762 IVD458760:IVD458762 JEZ458760:JEZ458762 JOV458760:JOV458762 JYR458760:JYR458762 KIN458760:KIN458762 KSJ458760:KSJ458762 LCF458760:LCF458762 LMB458760:LMB458762 LVX458760:LVX458762 MFT458760:MFT458762 MPP458760:MPP458762 MZL458760:MZL458762 NJH458760:NJH458762 NTD458760:NTD458762 OCZ458760:OCZ458762 OMV458760:OMV458762 OWR458760:OWR458762 PGN458760:PGN458762 PQJ458760:PQJ458762 QAF458760:QAF458762 QKB458760:QKB458762 QTX458760:QTX458762 RDT458760:RDT458762 RNP458760:RNP458762 RXL458760:RXL458762 SHH458760:SHH458762 SRD458760:SRD458762 TAZ458760:TAZ458762 TKV458760:TKV458762 TUR458760:TUR458762 UEN458760:UEN458762 UOJ458760:UOJ458762 UYF458760:UYF458762 VIB458760:VIB458762 VRX458760:VRX458762 WBT458760:WBT458762 WLP458760:WLP458762 WVL458760:WVL458762 D524296:D524298 IZ524296:IZ524298 SV524296:SV524298 ACR524296:ACR524298 AMN524296:AMN524298 AWJ524296:AWJ524298 BGF524296:BGF524298 BQB524296:BQB524298 BZX524296:BZX524298 CJT524296:CJT524298 CTP524296:CTP524298 DDL524296:DDL524298 DNH524296:DNH524298 DXD524296:DXD524298 EGZ524296:EGZ524298 EQV524296:EQV524298 FAR524296:FAR524298 FKN524296:FKN524298 FUJ524296:FUJ524298 GEF524296:GEF524298 GOB524296:GOB524298 GXX524296:GXX524298 HHT524296:HHT524298 HRP524296:HRP524298 IBL524296:IBL524298 ILH524296:ILH524298 IVD524296:IVD524298 JEZ524296:JEZ524298 JOV524296:JOV524298 JYR524296:JYR524298 KIN524296:KIN524298 KSJ524296:KSJ524298 LCF524296:LCF524298 LMB524296:LMB524298 LVX524296:LVX524298 MFT524296:MFT524298 MPP524296:MPP524298 MZL524296:MZL524298 NJH524296:NJH524298 NTD524296:NTD524298 OCZ524296:OCZ524298 OMV524296:OMV524298 OWR524296:OWR524298 PGN524296:PGN524298 PQJ524296:PQJ524298 QAF524296:QAF524298 QKB524296:QKB524298 QTX524296:QTX524298 RDT524296:RDT524298 RNP524296:RNP524298 RXL524296:RXL524298 SHH524296:SHH524298 SRD524296:SRD524298 TAZ524296:TAZ524298 TKV524296:TKV524298 TUR524296:TUR524298 UEN524296:UEN524298 UOJ524296:UOJ524298 UYF524296:UYF524298 VIB524296:VIB524298 VRX524296:VRX524298 WBT524296:WBT524298 WLP524296:WLP524298 WVL524296:WVL524298 D589832:D589834 IZ589832:IZ589834 SV589832:SV589834 ACR589832:ACR589834 AMN589832:AMN589834 AWJ589832:AWJ589834 BGF589832:BGF589834 BQB589832:BQB589834 BZX589832:BZX589834 CJT589832:CJT589834 CTP589832:CTP589834 DDL589832:DDL589834 DNH589832:DNH589834 DXD589832:DXD589834 EGZ589832:EGZ589834 EQV589832:EQV589834 FAR589832:FAR589834 FKN589832:FKN589834 FUJ589832:FUJ589834 GEF589832:GEF589834 GOB589832:GOB589834 GXX589832:GXX589834 HHT589832:HHT589834 HRP589832:HRP589834 IBL589832:IBL589834 ILH589832:ILH589834 IVD589832:IVD589834 JEZ589832:JEZ589834 JOV589832:JOV589834 JYR589832:JYR589834 KIN589832:KIN589834 KSJ589832:KSJ589834 LCF589832:LCF589834 LMB589832:LMB589834 LVX589832:LVX589834 MFT589832:MFT589834 MPP589832:MPP589834 MZL589832:MZL589834 NJH589832:NJH589834 NTD589832:NTD589834 OCZ589832:OCZ589834 OMV589832:OMV589834 OWR589832:OWR589834 PGN589832:PGN589834 PQJ589832:PQJ589834 QAF589832:QAF589834 QKB589832:QKB589834 QTX589832:QTX589834 RDT589832:RDT589834 RNP589832:RNP589834 RXL589832:RXL589834 SHH589832:SHH589834 SRD589832:SRD589834 TAZ589832:TAZ589834 TKV589832:TKV589834 TUR589832:TUR589834 UEN589832:UEN589834 UOJ589832:UOJ589834 UYF589832:UYF589834 VIB589832:VIB589834 VRX589832:VRX589834 WBT589832:WBT589834 WLP589832:WLP589834 WVL589832:WVL589834 D655368:D655370 IZ655368:IZ655370 SV655368:SV655370 ACR655368:ACR655370 AMN655368:AMN655370 AWJ655368:AWJ655370 BGF655368:BGF655370 BQB655368:BQB655370 BZX655368:BZX655370 CJT655368:CJT655370 CTP655368:CTP655370 DDL655368:DDL655370 DNH655368:DNH655370 DXD655368:DXD655370 EGZ655368:EGZ655370 EQV655368:EQV655370 FAR655368:FAR655370 FKN655368:FKN655370 FUJ655368:FUJ655370 GEF655368:GEF655370 GOB655368:GOB655370 GXX655368:GXX655370 HHT655368:HHT655370 HRP655368:HRP655370 IBL655368:IBL655370 ILH655368:ILH655370 IVD655368:IVD655370 JEZ655368:JEZ655370 JOV655368:JOV655370 JYR655368:JYR655370 KIN655368:KIN655370 KSJ655368:KSJ655370 LCF655368:LCF655370 LMB655368:LMB655370 LVX655368:LVX655370 MFT655368:MFT655370 MPP655368:MPP655370 MZL655368:MZL655370 NJH655368:NJH655370 NTD655368:NTD655370 OCZ655368:OCZ655370 OMV655368:OMV655370 OWR655368:OWR655370 PGN655368:PGN655370 PQJ655368:PQJ655370 QAF655368:QAF655370 QKB655368:QKB655370 QTX655368:QTX655370 RDT655368:RDT655370 RNP655368:RNP655370 RXL655368:RXL655370 SHH655368:SHH655370 SRD655368:SRD655370 TAZ655368:TAZ655370 TKV655368:TKV655370 TUR655368:TUR655370 UEN655368:UEN655370 UOJ655368:UOJ655370 UYF655368:UYF655370 VIB655368:VIB655370 VRX655368:VRX655370 WBT655368:WBT655370 WLP655368:WLP655370 WVL655368:WVL655370 D720904:D720906 IZ720904:IZ720906 SV720904:SV720906 ACR720904:ACR720906 AMN720904:AMN720906 AWJ720904:AWJ720906 BGF720904:BGF720906 BQB720904:BQB720906 BZX720904:BZX720906 CJT720904:CJT720906 CTP720904:CTP720906 DDL720904:DDL720906 DNH720904:DNH720906 DXD720904:DXD720906 EGZ720904:EGZ720906 EQV720904:EQV720906 FAR720904:FAR720906 FKN720904:FKN720906 FUJ720904:FUJ720906 GEF720904:GEF720906 GOB720904:GOB720906 GXX720904:GXX720906 HHT720904:HHT720906 HRP720904:HRP720906 IBL720904:IBL720906 ILH720904:ILH720906 IVD720904:IVD720906 JEZ720904:JEZ720906 JOV720904:JOV720906 JYR720904:JYR720906 KIN720904:KIN720906 KSJ720904:KSJ720906 LCF720904:LCF720906 LMB720904:LMB720906 LVX720904:LVX720906 MFT720904:MFT720906 MPP720904:MPP720906 MZL720904:MZL720906 NJH720904:NJH720906 NTD720904:NTD720906 OCZ720904:OCZ720906 OMV720904:OMV720906 OWR720904:OWR720906 PGN720904:PGN720906 PQJ720904:PQJ720906 QAF720904:QAF720906 QKB720904:QKB720906 QTX720904:QTX720906 RDT720904:RDT720906 RNP720904:RNP720906 RXL720904:RXL720906 SHH720904:SHH720906 SRD720904:SRD720906 TAZ720904:TAZ720906 TKV720904:TKV720906 TUR720904:TUR720906 UEN720904:UEN720906 UOJ720904:UOJ720906 UYF720904:UYF720906 VIB720904:VIB720906 VRX720904:VRX720906 WBT720904:WBT720906 WLP720904:WLP720906 WVL720904:WVL720906 D786440:D786442 IZ786440:IZ786442 SV786440:SV786442 ACR786440:ACR786442 AMN786440:AMN786442 AWJ786440:AWJ786442 BGF786440:BGF786442 BQB786440:BQB786442 BZX786440:BZX786442 CJT786440:CJT786442 CTP786440:CTP786442 DDL786440:DDL786442 DNH786440:DNH786442 DXD786440:DXD786442 EGZ786440:EGZ786442 EQV786440:EQV786442 FAR786440:FAR786442 FKN786440:FKN786442 FUJ786440:FUJ786442 GEF786440:GEF786442 GOB786440:GOB786442 GXX786440:GXX786442 HHT786440:HHT786442 HRP786440:HRP786442 IBL786440:IBL786442 ILH786440:ILH786442 IVD786440:IVD786442 JEZ786440:JEZ786442 JOV786440:JOV786442 JYR786440:JYR786442 KIN786440:KIN786442 KSJ786440:KSJ786442 LCF786440:LCF786442 LMB786440:LMB786442 LVX786440:LVX786442 MFT786440:MFT786442 MPP786440:MPP786442 MZL786440:MZL786442 NJH786440:NJH786442 NTD786440:NTD786442 OCZ786440:OCZ786442 OMV786440:OMV786442 OWR786440:OWR786442 PGN786440:PGN786442 PQJ786440:PQJ786442 QAF786440:QAF786442 QKB786440:QKB786442 QTX786440:QTX786442 RDT786440:RDT786442 RNP786440:RNP786442 RXL786440:RXL786442 SHH786440:SHH786442 SRD786440:SRD786442 TAZ786440:TAZ786442 TKV786440:TKV786442 TUR786440:TUR786442 UEN786440:UEN786442 UOJ786440:UOJ786442 UYF786440:UYF786442 VIB786440:VIB786442 VRX786440:VRX786442 WBT786440:WBT786442 WLP786440:WLP786442 WVL786440:WVL786442 D851976:D851978 IZ851976:IZ851978 SV851976:SV851978 ACR851976:ACR851978 AMN851976:AMN851978 AWJ851976:AWJ851978 BGF851976:BGF851978 BQB851976:BQB851978 BZX851976:BZX851978 CJT851976:CJT851978 CTP851976:CTP851978 DDL851976:DDL851978 DNH851976:DNH851978 DXD851976:DXD851978 EGZ851976:EGZ851978 EQV851976:EQV851978 FAR851976:FAR851978 FKN851976:FKN851978 FUJ851976:FUJ851978 GEF851976:GEF851978 GOB851976:GOB851978 GXX851976:GXX851978 HHT851976:HHT851978 HRP851976:HRP851978 IBL851976:IBL851978 ILH851976:ILH851978 IVD851976:IVD851978 JEZ851976:JEZ851978 JOV851976:JOV851978 JYR851976:JYR851978 KIN851976:KIN851978 KSJ851976:KSJ851978 LCF851976:LCF851978 LMB851976:LMB851978 LVX851976:LVX851978 MFT851976:MFT851978 MPP851976:MPP851978 MZL851976:MZL851978 NJH851976:NJH851978 NTD851976:NTD851978 OCZ851976:OCZ851978 OMV851976:OMV851978 OWR851976:OWR851978 PGN851976:PGN851978 PQJ851976:PQJ851978 QAF851976:QAF851978 QKB851976:QKB851978 QTX851976:QTX851978 RDT851976:RDT851978 RNP851976:RNP851978 RXL851976:RXL851978 SHH851976:SHH851978 SRD851976:SRD851978 TAZ851976:TAZ851978 TKV851976:TKV851978 TUR851976:TUR851978 UEN851976:UEN851978 UOJ851976:UOJ851978 UYF851976:UYF851978 VIB851976:VIB851978 VRX851976:VRX851978 WBT851976:WBT851978 WLP851976:WLP851978 WVL851976:WVL851978 D917512:D917514 IZ917512:IZ917514 SV917512:SV917514 ACR917512:ACR917514 AMN917512:AMN917514 AWJ917512:AWJ917514 BGF917512:BGF917514 BQB917512:BQB917514 BZX917512:BZX917514 CJT917512:CJT917514 CTP917512:CTP917514 DDL917512:DDL917514 DNH917512:DNH917514 DXD917512:DXD917514 EGZ917512:EGZ917514 EQV917512:EQV917514 FAR917512:FAR917514 FKN917512:FKN917514 FUJ917512:FUJ917514 GEF917512:GEF917514 GOB917512:GOB917514 GXX917512:GXX917514 HHT917512:HHT917514 HRP917512:HRP917514 IBL917512:IBL917514 ILH917512:ILH917514 IVD917512:IVD917514 JEZ917512:JEZ917514 JOV917512:JOV917514 JYR917512:JYR917514 KIN917512:KIN917514 KSJ917512:KSJ917514 LCF917512:LCF917514 LMB917512:LMB917514 LVX917512:LVX917514 MFT917512:MFT917514 MPP917512:MPP917514 MZL917512:MZL917514 NJH917512:NJH917514 NTD917512:NTD917514 OCZ917512:OCZ917514 OMV917512:OMV917514 OWR917512:OWR917514 PGN917512:PGN917514 PQJ917512:PQJ917514 QAF917512:QAF917514 QKB917512:QKB917514 QTX917512:QTX917514 RDT917512:RDT917514 RNP917512:RNP917514 RXL917512:RXL917514 SHH917512:SHH917514 SRD917512:SRD917514 TAZ917512:TAZ917514 TKV917512:TKV917514 TUR917512:TUR917514 UEN917512:UEN917514 UOJ917512:UOJ917514 UYF917512:UYF917514 VIB917512:VIB917514 VRX917512:VRX917514 WBT917512:WBT917514 WLP917512:WLP917514 WVL917512:WVL917514 D983048:D983050 IZ983048:IZ983050 SV983048:SV983050 ACR983048:ACR983050 AMN983048:AMN983050 AWJ983048:AWJ983050 BGF983048:BGF983050 BQB983048:BQB983050 BZX983048:BZX983050 CJT983048:CJT983050 CTP983048:CTP983050 DDL983048:DDL983050 DNH983048:DNH983050 DXD983048:DXD983050 EGZ983048:EGZ983050 EQV983048:EQV983050 FAR983048:FAR983050 FKN983048:FKN983050 FUJ983048:FUJ983050 GEF983048:GEF983050 GOB983048:GOB983050 GXX983048:GXX983050 HHT983048:HHT983050 HRP983048:HRP983050 IBL983048:IBL983050 ILH983048:ILH983050 IVD983048:IVD983050 JEZ983048:JEZ983050 JOV983048:JOV983050 JYR983048:JYR983050 KIN983048:KIN983050 KSJ983048:KSJ983050 LCF983048:LCF983050 LMB983048:LMB983050 LVX983048:LVX983050 MFT983048:MFT983050 MPP983048:MPP983050 MZL983048:MZL983050 NJH983048:NJH983050 NTD983048:NTD983050 OCZ983048:OCZ983050 OMV983048:OMV983050 OWR983048:OWR983050 PGN983048:PGN983050 PQJ983048:PQJ983050 QAF983048:QAF983050 QKB983048:QKB983050 QTX983048:QTX983050 RDT983048:RDT983050 RNP983048:RNP983050 RXL983048:RXL983050 SHH983048:SHH983050 SRD983048:SRD983050 TAZ983048:TAZ983050 TKV983048:TKV983050 TUR983048:TUR983050 UEN983048:UEN983050 UOJ983048:UOJ983050 UYF983048:UYF983050 VIB983048:VIB983050 VRX983048:VRX983050 WBT983048:WBT983050 WLP983048:WLP983050 WVL983048:WVL983050 A1 IW1 SS1 ACO1 AMK1 AWG1 BGC1 BPY1 BZU1 CJQ1 CTM1 DDI1 DNE1 DXA1 EGW1 EQS1 FAO1 FKK1 FUG1 GEC1 GNY1 GXU1 HHQ1 HRM1 IBI1 ILE1 IVA1 JEW1 JOS1 JYO1 KIK1 KSG1 LCC1 LLY1 LVU1 MFQ1 MPM1 MZI1 NJE1 NTA1 OCW1 OMS1 OWO1 PGK1 PQG1 QAC1 QJY1 QTU1 RDQ1 RNM1 RXI1 SHE1 SRA1 TAW1 TKS1 TUO1 UEK1 UOG1 UYC1 VHY1 VRU1 WBQ1 WLM1 WVI1 A65543 IW65543 SS65543 ACO65543 AMK65543 AWG65543 BGC65543 BPY65543 BZU65543 CJQ65543 CTM65543 DDI65543 DNE65543 DXA65543 EGW65543 EQS65543 FAO65543 FKK65543 FUG65543 GEC65543 GNY65543 GXU65543 HHQ65543 HRM65543 IBI65543 ILE65543 IVA65543 JEW65543 JOS65543 JYO65543 KIK65543 KSG65543 LCC65543 LLY65543 LVU65543 MFQ65543 MPM65543 MZI65543 NJE65543 NTA65543 OCW65543 OMS65543 OWO65543 PGK65543 PQG65543 QAC65543 QJY65543 QTU65543 RDQ65543 RNM65543 RXI65543 SHE65543 SRA65543 TAW65543 TKS65543 TUO65543 UEK65543 UOG65543 UYC65543 VHY65543 VRU65543 WBQ65543 WLM65543 WVI65543 A131079 IW131079 SS131079 ACO131079 AMK131079 AWG131079 BGC131079 BPY131079 BZU131079 CJQ131079 CTM131079 DDI131079 DNE131079 DXA131079 EGW131079 EQS131079 FAO131079 FKK131079 FUG131079 GEC131079 GNY131079 GXU131079 HHQ131079 HRM131079 IBI131079 ILE131079 IVA131079 JEW131079 JOS131079 JYO131079 KIK131079 KSG131079 LCC131079 LLY131079 LVU131079 MFQ131079 MPM131079 MZI131079 NJE131079 NTA131079 OCW131079 OMS131079 OWO131079 PGK131079 PQG131079 QAC131079 QJY131079 QTU131079 RDQ131079 RNM131079 RXI131079 SHE131079 SRA131079 TAW131079 TKS131079 TUO131079 UEK131079 UOG131079 UYC131079 VHY131079 VRU131079 WBQ131079 WLM131079 WVI131079 A196615 IW196615 SS196615 ACO196615 AMK196615 AWG196615 BGC196615 BPY196615 BZU196615 CJQ196615 CTM196615 DDI196615 DNE196615 DXA196615 EGW196615 EQS196615 FAO196615 FKK196615 FUG196615 GEC196615 GNY196615 GXU196615 HHQ196615 HRM196615 IBI196615 ILE196615 IVA196615 JEW196615 JOS196615 JYO196615 KIK196615 KSG196615 LCC196615 LLY196615 LVU196615 MFQ196615 MPM196615 MZI196615 NJE196615 NTA196615 OCW196615 OMS196615 OWO196615 PGK196615 PQG196615 QAC196615 QJY196615 QTU196615 RDQ196615 RNM196615 RXI196615 SHE196615 SRA196615 TAW196615 TKS196615 TUO196615 UEK196615 UOG196615 UYC196615 VHY196615 VRU196615 WBQ196615 WLM196615 WVI196615 A262151 IW262151 SS262151 ACO262151 AMK262151 AWG262151 BGC262151 BPY262151 BZU262151 CJQ262151 CTM262151 DDI262151 DNE262151 DXA262151 EGW262151 EQS262151 FAO262151 FKK262151 FUG262151 GEC262151 GNY262151 GXU262151 HHQ262151 HRM262151 IBI262151 ILE262151 IVA262151 JEW262151 JOS262151 JYO262151 KIK262151 KSG262151 LCC262151 LLY262151 LVU262151 MFQ262151 MPM262151 MZI262151 NJE262151 NTA262151 OCW262151 OMS262151 OWO262151 PGK262151 PQG262151 QAC262151 QJY262151 QTU262151 RDQ262151 RNM262151 RXI262151 SHE262151 SRA262151 TAW262151 TKS262151 TUO262151 UEK262151 UOG262151 UYC262151 VHY262151 VRU262151 WBQ262151 WLM262151 WVI262151 A327687 IW327687 SS327687 ACO327687 AMK327687 AWG327687 BGC327687 BPY327687 BZU327687 CJQ327687 CTM327687 DDI327687 DNE327687 DXA327687 EGW327687 EQS327687 FAO327687 FKK327687 FUG327687 GEC327687 GNY327687 GXU327687 HHQ327687 HRM327687 IBI327687 ILE327687 IVA327687 JEW327687 JOS327687 JYO327687 KIK327687 KSG327687 LCC327687 LLY327687 LVU327687 MFQ327687 MPM327687 MZI327687 NJE327687 NTA327687 OCW327687 OMS327687 OWO327687 PGK327687 PQG327687 QAC327687 QJY327687 QTU327687 RDQ327687 RNM327687 RXI327687 SHE327687 SRA327687 TAW327687 TKS327687 TUO327687 UEK327687 UOG327687 UYC327687 VHY327687 VRU327687 WBQ327687 WLM327687 WVI327687 A393223 IW393223 SS393223 ACO393223 AMK393223 AWG393223 BGC393223 BPY393223 BZU393223 CJQ393223 CTM393223 DDI393223 DNE393223 DXA393223 EGW393223 EQS393223 FAO393223 FKK393223 FUG393223 GEC393223 GNY393223 GXU393223 HHQ393223 HRM393223 IBI393223 ILE393223 IVA393223 JEW393223 JOS393223 JYO393223 KIK393223 KSG393223 LCC393223 LLY393223 LVU393223 MFQ393223 MPM393223 MZI393223 NJE393223 NTA393223 OCW393223 OMS393223 OWO393223 PGK393223 PQG393223 QAC393223 QJY393223 QTU393223 RDQ393223 RNM393223 RXI393223 SHE393223 SRA393223 TAW393223 TKS393223 TUO393223 UEK393223 UOG393223 UYC393223 VHY393223 VRU393223 WBQ393223 WLM393223 WVI393223 A458759 IW458759 SS458759 ACO458759 AMK458759 AWG458759 BGC458759 BPY458759 BZU458759 CJQ458759 CTM458759 DDI458759 DNE458759 DXA458759 EGW458759 EQS458759 FAO458759 FKK458759 FUG458759 GEC458759 GNY458759 GXU458759 HHQ458759 HRM458759 IBI458759 ILE458759 IVA458759 JEW458759 JOS458759 JYO458759 KIK458759 KSG458759 LCC458759 LLY458759 LVU458759 MFQ458759 MPM458759 MZI458759 NJE458759 NTA458759 OCW458759 OMS458759 OWO458759 PGK458759 PQG458759 QAC458759 QJY458759 QTU458759 RDQ458759 RNM458759 RXI458759 SHE458759 SRA458759 TAW458759 TKS458759 TUO458759 UEK458759 UOG458759 UYC458759 VHY458759 VRU458759 WBQ458759 WLM458759 WVI458759 A524295 IW524295 SS524295 ACO524295 AMK524295 AWG524295 BGC524295 BPY524295 BZU524295 CJQ524295 CTM524295 DDI524295 DNE524295 DXA524295 EGW524295 EQS524295 FAO524295 FKK524295 FUG524295 GEC524295 GNY524295 GXU524295 HHQ524295 HRM524295 IBI524295 ILE524295 IVA524295 JEW524295 JOS524295 JYO524295 KIK524295 KSG524295 LCC524295 LLY524295 LVU524295 MFQ524295 MPM524295 MZI524295 NJE524295 NTA524295 OCW524295 OMS524295 OWO524295 PGK524295 PQG524295 QAC524295 QJY524295 QTU524295 RDQ524295 RNM524295 RXI524295 SHE524295 SRA524295 TAW524295 TKS524295 TUO524295 UEK524295 UOG524295 UYC524295 VHY524295 VRU524295 WBQ524295 WLM524295 WVI524295 A589831 IW589831 SS589831 ACO589831 AMK589831 AWG589831 BGC589831 BPY589831 BZU589831 CJQ589831 CTM589831 DDI589831 DNE589831 DXA589831 EGW589831 EQS589831 FAO589831 FKK589831 FUG589831 GEC589831 GNY589831 GXU589831 HHQ589831 HRM589831 IBI589831 ILE589831 IVA589831 JEW589831 JOS589831 JYO589831 KIK589831 KSG589831 LCC589831 LLY589831 LVU589831 MFQ589831 MPM589831 MZI589831 NJE589831 NTA589831 OCW589831 OMS589831 OWO589831 PGK589831 PQG589831 QAC589831 QJY589831 QTU589831 RDQ589831 RNM589831 RXI589831 SHE589831 SRA589831 TAW589831 TKS589831 TUO589831 UEK589831 UOG589831 UYC589831 VHY589831 VRU589831 WBQ589831 WLM589831 WVI589831 A655367 IW655367 SS655367 ACO655367 AMK655367 AWG655367 BGC655367 BPY655367 BZU655367 CJQ655367 CTM655367 DDI655367 DNE655367 DXA655367 EGW655367 EQS655367 FAO655367 FKK655367 FUG655367 GEC655367 GNY655367 GXU655367 HHQ655367 HRM655367 IBI655367 ILE655367 IVA655367 JEW655367 JOS655367 JYO655367 KIK655367 KSG655367 LCC655367 LLY655367 LVU655367 MFQ655367 MPM655367 MZI655367 NJE655367 NTA655367 OCW655367 OMS655367 OWO655367 PGK655367 PQG655367 QAC655367 QJY655367 QTU655367 RDQ655367 RNM655367 RXI655367 SHE655367 SRA655367 TAW655367 TKS655367 TUO655367 UEK655367 UOG655367 UYC655367 VHY655367 VRU655367 WBQ655367 WLM655367 WVI655367 A720903 IW720903 SS720903 ACO720903 AMK720903 AWG720903 BGC720903 BPY720903 BZU720903 CJQ720903 CTM720903 DDI720903 DNE720903 DXA720903 EGW720903 EQS720903" xr:uid="{00000000-0002-0000-0000-000000000000}"/>
  </dataValidations>
  <printOptions horizontalCentered="1"/>
  <pageMargins left="0" right="0" top="0.39370078740157483" bottom="0" header="0.11811023622047245" footer="0"/>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1.人口の推移 </vt:lpstr>
      <vt:lpstr>'1.人口の推移 '!Print_Area</vt:lpstr>
    </vt:vector>
  </TitlesOfParts>
  <Company>江東区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江東区</dc:creator>
  <cp:lastModifiedBy>桝本　眞弘_江東区</cp:lastModifiedBy>
  <dcterms:created xsi:type="dcterms:W3CDTF">2022-01-27T00:29:37Z</dcterms:created>
  <dcterms:modified xsi:type="dcterms:W3CDTF">2025-01-15T05:54:21Z</dcterms:modified>
</cp:coreProperties>
</file>