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gnassv02\bumon\課共有\地域振興課\★統計調査係\【機密性2】統計 資料\★統計書★\人口統計（毎年１月１日更新）\R6人口統計\5 資料作成\"/>
    </mc:Choice>
  </mc:AlternateContent>
  <bookViews>
    <workbookView xWindow="0" yWindow="0" windowWidth="20490" windowHeight="7710"/>
  </bookViews>
  <sheets>
    <sheet name="1.人口の推移 " sheetId="2" r:id="rId1"/>
  </sheets>
  <definedNames>
    <definedName name="_xlnm.Print_Area" localSheetId="0">'1.人口の推移 '!$A$1:$K$65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2" l="1"/>
  <c r="F57" i="2"/>
  <c r="J57" i="2" s="1"/>
  <c r="D57" i="2"/>
  <c r="F58" i="2" l="1"/>
  <c r="J58" i="2" s="1"/>
  <c r="F56" i="2"/>
  <c r="J56" i="2" s="1"/>
  <c r="D56" i="2"/>
  <c r="F55" i="2"/>
  <c r="J55" i="2" s="1"/>
  <c r="D55" i="2"/>
  <c r="F54" i="2"/>
  <c r="J54" i="2" s="1"/>
  <c r="D54" i="2"/>
  <c r="F53" i="2"/>
  <c r="J53" i="2" s="1"/>
  <c r="D53" i="2"/>
  <c r="F52" i="2"/>
  <c r="J52" i="2" s="1"/>
  <c r="F51" i="2"/>
  <c r="J51" i="2" s="1"/>
  <c r="F50" i="2"/>
  <c r="J50" i="2" s="1"/>
  <c r="F49" i="2"/>
  <c r="J49" i="2" s="1"/>
  <c r="F48" i="2"/>
  <c r="J48" i="2" s="1"/>
  <c r="F47" i="2"/>
  <c r="J47" i="2" s="1"/>
  <c r="F45" i="2"/>
  <c r="J45" i="2" s="1"/>
  <c r="F44" i="2"/>
  <c r="J44" i="2" s="1"/>
  <c r="F43" i="2"/>
  <c r="J43" i="2" s="1"/>
  <c r="F42" i="2"/>
  <c r="J42" i="2" s="1"/>
  <c r="F41" i="2"/>
  <c r="J41" i="2" s="1"/>
  <c r="F40" i="2"/>
  <c r="J40" i="2" s="1"/>
  <c r="F39" i="2"/>
  <c r="J39" i="2" s="1"/>
  <c r="F38" i="2"/>
  <c r="J38" i="2" s="1"/>
  <c r="F37" i="2"/>
  <c r="J37" i="2" s="1"/>
  <c r="F36" i="2"/>
  <c r="J36" i="2" s="1"/>
  <c r="F35" i="2"/>
  <c r="J35" i="2" s="1"/>
  <c r="F34" i="2"/>
  <c r="J34" i="2" s="1"/>
  <c r="F33" i="2"/>
  <c r="J33" i="2" s="1"/>
  <c r="F32" i="2"/>
  <c r="J32" i="2" s="1"/>
  <c r="F31" i="2"/>
  <c r="J31" i="2" s="1"/>
  <c r="F30" i="2"/>
  <c r="F29" i="2"/>
  <c r="F28" i="2"/>
  <c r="F27" i="2"/>
  <c r="F26" i="2"/>
  <c r="F25" i="2"/>
  <c r="F24" i="2"/>
  <c r="F23" i="2"/>
  <c r="F22" i="2"/>
  <c r="F21" i="2"/>
  <c r="F20" i="2"/>
  <c r="F19" i="2"/>
  <c r="F18" i="2"/>
  <c r="F17" i="2"/>
  <c r="F16" i="2"/>
  <c r="F15" i="2"/>
  <c r="J15" i="2" s="1"/>
  <c r="D15" i="2"/>
  <c r="E15" i="2" s="1"/>
  <c r="F14" i="2"/>
  <c r="J14" i="2" s="1"/>
  <c r="D14" i="2"/>
  <c r="F13" i="2"/>
  <c r="J13" i="2" s="1"/>
  <c r="D13" i="2"/>
  <c r="F12" i="2"/>
  <c r="J12" i="2" s="1"/>
  <c r="D12" i="2"/>
  <c r="F11" i="2"/>
  <c r="J11" i="2" s="1"/>
  <c r="D11" i="2"/>
  <c r="E11" i="2" s="1"/>
  <c r="F10" i="2"/>
  <c r="J10" i="2" s="1"/>
  <c r="D10" i="2"/>
  <c r="F9" i="2"/>
  <c r="J9" i="2" s="1"/>
  <c r="D9" i="2"/>
  <c r="F8" i="2"/>
  <c r="D58" i="2" l="1"/>
  <c r="E58" i="2" s="1"/>
  <c r="E13" i="2"/>
  <c r="E54" i="2"/>
  <c r="E55" i="2"/>
  <c r="E56" i="2"/>
  <c r="J18" i="2"/>
  <c r="D18" i="2"/>
  <c r="J26" i="2"/>
  <c r="D26" i="2"/>
  <c r="J30" i="2"/>
  <c r="D30" i="2"/>
  <c r="J19" i="2"/>
  <c r="D19" i="2"/>
  <c r="E19" i="2" s="1"/>
  <c r="J27" i="2"/>
  <c r="D27" i="2"/>
  <c r="E10" i="2"/>
  <c r="E14" i="2"/>
  <c r="J16" i="2"/>
  <c r="D16" i="2"/>
  <c r="E16" i="2" s="1"/>
  <c r="J20" i="2"/>
  <c r="D20" i="2"/>
  <c r="E20" i="2" s="1"/>
  <c r="J24" i="2"/>
  <c r="D24" i="2"/>
  <c r="J28" i="2"/>
  <c r="D28" i="2"/>
  <c r="E28" i="2" s="1"/>
  <c r="J22" i="2"/>
  <c r="D22" i="2"/>
  <c r="J23" i="2"/>
  <c r="D23" i="2"/>
  <c r="E12" i="2"/>
  <c r="J8" i="2"/>
  <c r="D8" i="2"/>
  <c r="E9" i="2" s="1"/>
  <c r="J17" i="2"/>
  <c r="D17" i="2"/>
  <c r="E17" i="2" s="1"/>
  <c r="J21" i="2"/>
  <c r="D21" i="2"/>
  <c r="E21" i="2" s="1"/>
  <c r="J25" i="2"/>
  <c r="D25" i="2"/>
  <c r="E25" i="2" s="1"/>
  <c r="J29" i="2"/>
  <c r="D29" i="2"/>
  <c r="E29" i="2" s="1"/>
  <c r="D31" i="2"/>
  <c r="D32" i="2"/>
  <c r="E32" i="2" s="1"/>
  <c r="D33" i="2"/>
  <c r="D34" i="2"/>
  <c r="E34" i="2" s="1"/>
  <c r="D35" i="2"/>
  <c r="D36" i="2"/>
  <c r="E36" i="2" s="1"/>
  <c r="D37" i="2"/>
  <c r="D38" i="2"/>
  <c r="E38" i="2" s="1"/>
  <c r="D39" i="2"/>
  <c r="D40" i="2"/>
  <c r="E40" i="2" s="1"/>
  <c r="D41" i="2"/>
  <c r="D42" i="2"/>
  <c r="E42" i="2" s="1"/>
  <c r="D43" i="2"/>
  <c r="D44" i="2"/>
  <c r="E44" i="2" s="1"/>
  <c r="D45" i="2"/>
  <c r="D47" i="2"/>
  <c r="E47" i="2" s="1"/>
  <c r="D48" i="2"/>
  <c r="D49" i="2"/>
  <c r="E49" i="2" s="1"/>
  <c r="D50" i="2"/>
  <c r="D51" i="2"/>
  <c r="E51" i="2" s="1"/>
  <c r="D52" i="2"/>
  <c r="E50" i="2" l="1"/>
  <c r="E45" i="2"/>
  <c r="E41" i="2"/>
  <c r="E37" i="2"/>
  <c r="E33" i="2"/>
  <c r="E24" i="2"/>
  <c r="E26" i="2"/>
  <c r="E22" i="2"/>
  <c r="E27" i="2"/>
  <c r="E30" i="2"/>
  <c r="E18" i="2"/>
  <c r="E52" i="2"/>
  <c r="E48" i="2"/>
  <c r="E43" i="2"/>
  <c r="E39" i="2"/>
  <c r="E35" i="2"/>
  <c r="E31" i="2"/>
  <c r="E23" i="2"/>
  <c r="E53" i="2"/>
</calcChain>
</file>

<file path=xl/sharedStrings.xml><?xml version="1.0" encoding="utf-8"?>
<sst xmlns="http://schemas.openxmlformats.org/spreadsheetml/2006/main" count="31" uniqueCount="30">
  <si>
    <t>1.  人　口　の　推　移</t>
    <phoneticPr fontId="4"/>
  </si>
  <si>
    <t>各年1月1日現在 (江東区)</t>
    <rPh sb="10" eb="13">
      <t>コウトウク</t>
    </rPh>
    <phoneticPr fontId="4"/>
  </si>
  <si>
    <t>年   次</t>
  </si>
  <si>
    <t>人口総数 (注1)</t>
    <rPh sb="0" eb="2">
      <t>ジンコウ</t>
    </rPh>
    <rPh sb="2" eb="4">
      <t>ソウスウ</t>
    </rPh>
    <rPh sb="6" eb="7">
      <t>チュウ</t>
    </rPh>
    <phoneticPr fontId="4"/>
  </si>
  <si>
    <t>住　　民　　基　　本　　台　　帳 (注1)</t>
    <rPh sb="18" eb="19">
      <t>チュウ</t>
    </rPh>
    <phoneticPr fontId="4"/>
  </si>
  <si>
    <t>外国人</t>
  </si>
  <si>
    <t>総数</t>
    <rPh sb="0" eb="2">
      <t>ソウスウ</t>
    </rPh>
    <phoneticPr fontId="4"/>
  </si>
  <si>
    <t>前年との</t>
    <phoneticPr fontId="4"/>
  </si>
  <si>
    <t>人　　　口</t>
  </si>
  <si>
    <t>世 帯 数</t>
  </si>
  <si>
    <t>1世帯当</t>
  </si>
  <si>
    <t>登録人口</t>
  </si>
  <si>
    <t>増減</t>
    <phoneticPr fontId="4"/>
  </si>
  <si>
    <t>計</t>
    <phoneticPr fontId="4"/>
  </si>
  <si>
    <t>男</t>
  </si>
  <si>
    <t>女</t>
  </si>
  <si>
    <t>たり人員</t>
  </si>
  <si>
    <t>(注2)</t>
    <rPh sb="1" eb="2">
      <t>チュウ</t>
    </rPh>
    <phoneticPr fontId="4"/>
  </si>
  <si>
    <t>昭和</t>
    <rPh sb="0" eb="2">
      <t>ショウワ</t>
    </rPh>
    <phoneticPr fontId="4"/>
  </si>
  <si>
    <t>年</t>
  </si>
  <si>
    <t>…</t>
    <phoneticPr fontId="4"/>
  </si>
  <si>
    <t>平成</t>
  </si>
  <si>
    <t>20 889</t>
    <phoneticPr fontId="4"/>
  </si>
  <si>
    <t>令和</t>
    <rPh sb="0" eb="2">
      <t>レイワ</t>
    </rPh>
    <phoneticPr fontId="3"/>
  </si>
  <si>
    <t>資料：江東区 区民課</t>
    <rPh sb="3" eb="6">
      <t>コウトウク</t>
    </rPh>
    <phoneticPr fontId="4"/>
  </si>
  <si>
    <t>注1) 平成24年7月9日、住民基本台帳法が改正され、外国人の方も住民基本台帳法の</t>
    <rPh sb="0" eb="1">
      <t>チュウ</t>
    </rPh>
    <rPh sb="4" eb="6">
      <t>ヘイセイ</t>
    </rPh>
    <rPh sb="8" eb="9">
      <t>ネン</t>
    </rPh>
    <rPh sb="10" eb="11">
      <t>ガツ</t>
    </rPh>
    <rPh sb="12" eb="13">
      <t>ニチ</t>
    </rPh>
    <rPh sb="14" eb="16">
      <t>ジュウミン</t>
    </rPh>
    <rPh sb="16" eb="18">
      <t>キホン</t>
    </rPh>
    <rPh sb="18" eb="20">
      <t>ダイチョウ</t>
    </rPh>
    <rPh sb="20" eb="21">
      <t>ホウ</t>
    </rPh>
    <rPh sb="22" eb="24">
      <t>カイセイ</t>
    </rPh>
    <rPh sb="27" eb="29">
      <t>ガイコク</t>
    </rPh>
    <rPh sb="29" eb="30">
      <t>ジン</t>
    </rPh>
    <rPh sb="31" eb="32">
      <t>カタ</t>
    </rPh>
    <rPh sb="33" eb="35">
      <t>ジュウミン</t>
    </rPh>
    <rPh sb="35" eb="37">
      <t>キホン</t>
    </rPh>
    <rPh sb="37" eb="39">
      <t>ダイチョウ</t>
    </rPh>
    <rPh sb="39" eb="40">
      <t>ホウ</t>
    </rPh>
    <phoneticPr fontId="4"/>
  </si>
  <si>
    <t>　　　適用対象となったため、平成25年以降の住民基本台帳及び地区町別の世帯数・</t>
    <rPh sb="3" eb="5">
      <t>テキヨウ</t>
    </rPh>
    <rPh sb="5" eb="7">
      <t>タイショウ</t>
    </rPh>
    <rPh sb="14" eb="16">
      <t>ヘイセイ</t>
    </rPh>
    <rPh sb="18" eb="21">
      <t>ネンイコウ</t>
    </rPh>
    <rPh sb="22" eb="24">
      <t>ジュウミン</t>
    </rPh>
    <rPh sb="24" eb="26">
      <t>キホン</t>
    </rPh>
    <rPh sb="26" eb="28">
      <t>ダイチョウ</t>
    </rPh>
    <rPh sb="28" eb="29">
      <t>オヨ</t>
    </rPh>
    <rPh sb="30" eb="32">
      <t>チク</t>
    </rPh>
    <rPh sb="32" eb="33">
      <t>チョウ</t>
    </rPh>
    <rPh sb="33" eb="34">
      <t>ベツ</t>
    </rPh>
    <rPh sb="35" eb="38">
      <t>セタイスウ</t>
    </rPh>
    <phoneticPr fontId="4"/>
  </si>
  <si>
    <t>　　　人口には外国人住民数が含まれています。</t>
    <rPh sb="3" eb="5">
      <t>ジンコウ</t>
    </rPh>
    <rPh sb="7" eb="9">
      <t>ガイコク</t>
    </rPh>
    <rPh sb="9" eb="10">
      <t>ジン</t>
    </rPh>
    <rPh sb="10" eb="12">
      <t>ジュウミン</t>
    </rPh>
    <rPh sb="12" eb="13">
      <t>カズ</t>
    </rPh>
    <rPh sb="14" eb="15">
      <t>フク</t>
    </rPh>
    <phoneticPr fontId="4"/>
  </si>
  <si>
    <t>注2) 外国人登録は、平成24年7月9日に廃止になりました。平成25年以降の数値は、</t>
    <rPh sb="0" eb="1">
      <t>チュウ</t>
    </rPh>
    <rPh sb="4" eb="6">
      <t>ガイコク</t>
    </rPh>
    <rPh sb="6" eb="7">
      <t>ジン</t>
    </rPh>
    <rPh sb="7" eb="9">
      <t>トウロク</t>
    </rPh>
    <rPh sb="11" eb="13">
      <t>ヘイセイ</t>
    </rPh>
    <rPh sb="15" eb="16">
      <t>ネン</t>
    </rPh>
    <rPh sb="17" eb="18">
      <t>ガツ</t>
    </rPh>
    <rPh sb="19" eb="20">
      <t>ニチ</t>
    </rPh>
    <rPh sb="21" eb="23">
      <t>ハイシ</t>
    </rPh>
    <rPh sb="30" eb="32">
      <t>ヘイセイ</t>
    </rPh>
    <rPh sb="34" eb="37">
      <t>ネンイコウ</t>
    </rPh>
    <rPh sb="38" eb="40">
      <t>スウチ</t>
    </rPh>
    <phoneticPr fontId="4"/>
  </si>
  <si>
    <t xml:space="preserve">      住民基本台帳内の外国人数です。</t>
    <rPh sb="6" eb="8">
      <t>ジュウミン</t>
    </rPh>
    <rPh sb="8" eb="10">
      <t>キホン</t>
    </rPh>
    <rPh sb="10" eb="12">
      <t>ダイチョウ</t>
    </rPh>
    <rPh sb="12" eb="13">
      <t>ナイ</t>
    </rPh>
    <rPh sb="14" eb="16">
      <t>ガイコク</t>
    </rPh>
    <rPh sb="16" eb="17">
      <t>ジン</t>
    </rPh>
    <rPh sb="17" eb="18">
      <t>カズ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</si>
</sst>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0;&quot;△ &quot;###\ ##0"/>
    <numFmt numFmtId="177" formatCode="0.00;&quot;△ &quot;0.00"/>
    <numFmt numFmtId="178" formatCode="#,##0.00;&quot;△ &quot;#,##0.00"/>
    <numFmt numFmtId="179" formatCode="0.00_);[Red]\(0.00\)"/>
  </numFmts>
  <fonts count="9" x14ac:knownFonts="1">
    <font>
      <sz val="11"/>
      <color theme="1"/>
      <name val="游ゴシック"/>
      <family val="2"/>
      <charset val="128"/>
      <scheme val="minor"/>
    </font>
    <font>
      <sz val="11"/>
      <name val="ＭＳ Ｐゴシック"/>
      <family val="3"/>
      <charset val="128"/>
    </font>
    <font>
      <sz val="14"/>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11"/>
      <name val="Arial Narrow"/>
      <family val="2"/>
    </font>
    <font>
      <sz val="10"/>
      <name val="ＭＳ Ｐゴシック"/>
      <family val="3"/>
      <charset val="128"/>
    </font>
  </fonts>
  <fills count="2">
    <fill>
      <patternFill patternType="none"/>
    </fill>
    <fill>
      <patternFill patternType="gray125"/>
    </fill>
  </fills>
  <borders count="20">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0" fontId="1" fillId="0" borderId="0"/>
    <xf numFmtId="0" fontId="1" fillId="0" borderId="0">
      <alignment vertical="center"/>
    </xf>
  </cellStyleXfs>
  <cellXfs count="84">
    <xf numFmtId="0" fontId="0" fillId="0" borderId="0" xfId="0">
      <alignment vertical="center"/>
    </xf>
    <xf numFmtId="0" fontId="5" fillId="0" borderId="0" xfId="1" applyFont="1"/>
    <xf numFmtId="0" fontId="5" fillId="0" borderId="0" xfId="1" applyFont="1" applyAlignment="1">
      <alignment shrinkToFit="1"/>
    </xf>
    <xf numFmtId="0" fontId="5" fillId="0" borderId="6" xfId="1" applyFont="1" applyBorder="1" applyAlignment="1">
      <alignment horizontal="center" wrapText="1"/>
    </xf>
    <xf numFmtId="0" fontId="0" fillId="0" borderId="9" xfId="2" applyFont="1" applyBorder="1" applyAlignment="1">
      <alignment horizontal="center" vertical="center" wrapText="1"/>
    </xf>
    <xf numFmtId="0" fontId="5" fillId="0" borderId="0" xfId="1" applyFont="1" applyBorder="1" applyAlignment="1">
      <alignment horizontal="center"/>
    </xf>
    <xf numFmtId="0" fontId="5" fillId="0" borderId="12" xfId="1" applyFont="1" applyBorder="1" applyAlignment="1">
      <alignment horizontal="center" wrapText="1"/>
    </xf>
    <xf numFmtId="0" fontId="0" fillId="0" borderId="15" xfId="2" applyFont="1" applyBorder="1" applyAlignment="1">
      <alignment horizontal="center" vertical="center" wrapText="1"/>
    </xf>
    <xf numFmtId="0" fontId="5" fillId="0" borderId="16" xfId="1" applyFont="1" applyBorder="1" applyAlignment="1">
      <alignment horizontal="center"/>
    </xf>
    <xf numFmtId="0" fontId="5" fillId="0" borderId="16" xfId="1" applyFont="1" applyBorder="1" applyAlignment="1">
      <alignment horizontal="distributed"/>
    </xf>
    <xf numFmtId="0" fontId="5" fillId="0" borderId="10" xfId="1" applyFont="1" applyBorder="1" applyAlignment="1">
      <alignment horizontal="distributed"/>
    </xf>
    <xf numFmtId="0" fontId="5" fillId="0" borderId="13" xfId="1" applyFont="1" applyBorder="1" applyAlignment="1">
      <alignment horizontal="center"/>
    </xf>
    <xf numFmtId="0" fontId="5" fillId="0" borderId="17" xfId="1" applyFont="1" applyBorder="1" applyAlignment="1">
      <alignment horizontal="center" wrapText="1"/>
    </xf>
    <xf numFmtId="0" fontId="0" fillId="0" borderId="18" xfId="0" applyBorder="1" applyAlignment="1">
      <alignment horizontal="center" vertical="center" wrapText="1"/>
    </xf>
    <xf numFmtId="0" fontId="0" fillId="0" borderId="19" xfId="2" applyFont="1" applyBorder="1" applyAlignment="1">
      <alignment horizontal="center" vertical="center" wrapText="1"/>
    </xf>
    <xf numFmtId="0" fontId="5" fillId="0" borderId="18" xfId="1" applyFont="1" applyBorder="1" applyAlignment="1">
      <alignment horizontal="center"/>
    </xf>
    <xf numFmtId="0" fontId="5" fillId="0" borderId="19" xfId="1" applyFont="1" applyBorder="1" applyAlignment="1">
      <alignment horizontal="distributed"/>
    </xf>
    <xf numFmtId="0" fontId="5" fillId="0" borderId="19" xfId="1" applyFont="1" applyBorder="1" applyAlignment="1">
      <alignment horizontal="center" vertical="center"/>
    </xf>
    <xf numFmtId="0" fontId="5" fillId="0" borderId="19" xfId="1" applyFont="1" applyBorder="1" applyAlignment="1">
      <alignment horizontal="center"/>
    </xf>
    <xf numFmtId="0" fontId="5" fillId="0" borderId="18" xfId="1" applyFont="1" applyBorder="1" applyAlignment="1">
      <alignment horizontal="center" wrapText="1"/>
    </xf>
    <xf numFmtId="0" fontId="6" fillId="0" borderId="0" xfId="1" applyFont="1" applyAlignment="1">
      <alignment horizontal="right"/>
    </xf>
    <xf numFmtId="0" fontId="5" fillId="0" borderId="0" xfId="1" applyNumberFormat="1" applyFont="1" applyAlignment="1">
      <alignment horizontal="center" shrinkToFit="1"/>
    </xf>
    <xf numFmtId="49" fontId="6" fillId="0" borderId="0" xfId="1" applyNumberFormat="1" applyFont="1" applyAlignment="1">
      <alignment horizontal="left"/>
    </xf>
    <xf numFmtId="176" fontId="6" fillId="0" borderId="12" xfId="1" applyNumberFormat="1" applyFont="1" applyBorder="1"/>
    <xf numFmtId="176" fontId="6" fillId="0" borderId="0" xfId="1" quotePrefix="1" applyNumberFormat="1" applyFont="1" applyBorder="1" applyAlignment="1">
      <alignment horizontal="right"/>
    </xf>
    <xf numFmtId="176" fontId="6" fillId="0" borderId="0" xfId="1" applyNumberFormat="1" applyFont="1"/>
    <xf numFmtId="177" fontId="6" fillId="0" borderId="0" xfId="1" applyNumberFormat="1" applyFont="1"/>
    <xf numFmtId="0" fontId="6" fillId="0" borderId="0" xfId="1" applyFont="1" applyAlignment="1">
      <alignment horizontal="center"/>
    </xf>
    <xf numFmtId="49" fontId="6" fillId="0" borderId="0" xfId="1" applyNumberFormat="1" applyFont="1" applyAlignment="1">
      <alignment horizontal="center"/>
    </xf>
    <xf numFmtId="176" fontId="6" fillId="0" borderId="0" xfId="1" applyNumberFormat="1" applyFont="1" applyBorder="1"/>
    <xf numFmtId="176" fontId="6" fillId="0" borderId="12" xfId="1" applyNumberFormat="1" applyFont="1" applyBorder="1" applyAlignment="1">
      <alignment horizontal="right"/>
    </xf>
    <xf numFmtId="0" fontId="6" fillId="0" borderId="0" xfId="1" applyFont="1" applyAlignment="1">
      <alignment horizontal="distributed"/>
    </xf>
    <xf numFmtId="0" fontId="6" fillId="0" borderId="0" xfId="1" applyFont="1" applyBorder="1" applyAlignment="1">
      <alignment horizontal="distributed"/>
    </xf>
    <xf numFmtId="0" fontId="6" fillId="0" borderId="0" xfId="1" applyFont="1" applyFill="1" applyBorder="1" applyAlignment="1">
      <alignment horizontal="distributed"/>
    </xf>
    <xf numFmtId="0" fontId="5" fillId="0" borderId="0" xfId="1" applyNumberFormat="1" applyFont="1" applyFill="1" applyBorder="1" applyAlignment="1">
      <alignment horizontal="center" shrinkToFit="1"/>
    </xf>
    <xf numFmtId="49" fontId="6" fillId="0" borderId="0" xfId="1" applyNumberFormat="1" applyFont="1" applyFill="1" applyBorder="1" applyAlignment="1">
      <alignment horizontal="center"/>
    </xf>
    <xf numFmtId="177" fontId="6" fillId="0" borderId="0" xfId="1" applyNumberFormat="1" applyFont="1" applyFill="1" applyBorder="1"/>
    <xf numFmtId="0" fontId="5" fillId="0" borderId="0" xfId="1" applyFont="1" applyFill="1" applyBorder="1"/>
    <xf numFmtId="176" fontId="6" fillId="0" borderId="12" xfId="1" applyNumberFormat="1" applyFont="1" applyFill="1" applyBorder="1"/>
    <xf numFmtId="176" fontId="6" fillId="0" borderId="0" xfId="1" applyNumberFormat="1" applyFont="1" applyFill="1" applyBorder="1"/>
    <xf numFmtId="176" fontId="6" fillId="0" borderId="12" xfId="1" applyNumberFormat="1" applyFont="1" applyFill="1" applyBorder="1" applyAlignment="1">
      <alignment horizontal="right"/>
    </xf>
    <xf numFmtId="176" fontId="6" fillId="0" borderId="0" xfId="1" applyNumberFormat="1" applyFont="1" applyFill="1"/>
    <xf numFmtId="0" fontId="5" fillId="0" borderId="0" xfId="1" applyFont="1" applyFill="1" applyAlignment="1">
      <alignment horizontal="center"/>
    </xf>
    <xf numFmtId="0" fontId="6" fillId="0" borderId="0" xfId="1" applyFont="1" applyFill="1" applyBorder="1" applyAlignment="1">
      <alignment horizontal="distributed" vertical="top"/>
    </xf>
    <xf numFmtId="49" fontId="6" fillId="0" borderId="0" xfId="1" applyNumberFormat="1" applyFont="1" applyFill="1" applyBorder="1" applyAlignment="1">
      <alignment horizontal="center" vertical="top"/>
    </xf>
    <xf numFmtId="0" fontId="5" fillId="0" borderId="0" xfId="1" applyFont="1" applyFill="1" applyAlignment="1">
      <alignment horizontal="center" vertical="top"/>
    </xf>
    <xf numFmtId="0" fontId="5" fillId="0" borderId="0" xfId="1" applyFont="1" applyAlignment="1">
      <alignment vertical="top"/>
    </xf>
    <xf numFmtId="0" fontId="6" fillId="0" borderId="0" xfId="1" applyFont="1" applyFill="1" applyBorder="1" applyAlignment="1">
      <alignment horizontal="right"/>
    </xf>
    <xf numFmtId="0" fontId="5" fillId="0" borderId="13" xfId="1" applyFont="1" applyFill="1" applyBorder="1" applyAlignment="1">
      <alignment horizontal="distributed"/>
    </xf>
    <xf numFmtId="49" fontId="5" fillId="0" borderId="13" xfId="1" applyNumberFormat="1" applyFont="1" applyFill="1" applyBorder="1" applyAlignment="1">
      <alignment horizontal="center" shrinkToFit="1"/>
    </xf>
    <xf numFmtId="49" fontId="5" fillId="0" borderId="13" xfId="1" applyNumberFormat="1" applyFont="1" applyFill="1" applyBorder="1" applyAlignment="1">
      <alignment horizontal="center"/>
    </xf>
    <xf numFmtId="176" fontId="7" fillId="0" borderId="17" xfId="1" applyNumberFormat="1" applyFont="1" applyFill="1" applyBorder="1"/>
    <xf numFmtId="176" fontId="7" fillId="0" borderId="13" xfId="1" applyNumberFormat="1" applyFont="1" applyFill="1" applyBorder="1"/>
    <xf numFmtId="177" fontId="7" fillId="0" borderId="13" xfId="1" applyNumberFormat="1" applyFont="1" applyFill="1" applyBorder="1"/>
    <xf numFmtId="176" fontId="7" fillId="0" borderId="17" xfId="1" applyNumberFormat="1" applyFont="1" applyFill="1" applyBorder="1" applyAlignment="1">
      <alignment horizontal="right"/>
    </xf>
    <xf numFmtId="176" fontId="8" fillId="0" borderId="0" xfId="1" applyNumberFormat="1" applyFont="1" applyFill="1" applyBorder="1"/>
    <xf numFmtId="178" fontId="8" fillId="0" borderId="0" xfId="1" applyNumberFormat="1" applyFont="1" applyFill="1" applyBorder="1"/>
    <xf numFmtId="179" fontId="8" fillId="0" borderId="0" xfId="1" applyNumberFormat="1" applyFont="1" applyFill="1" applyBorder="1"/>
    <xf numFmtId="0" fontId="6" fillId="0" borderId="0" xfId="1" applyFont="1"/>
    <xf numFmtId="0" fontId="8" fillId="0" borderId="0" xfId="0" applyFont="1" applyAlignment="1">
      <alignment shrinkToFit="1"/>
    </xf>
    <xf numFmtId="0" fontId="1" fillId="0" borderId="0" xfId="1" applyBorder="1" applyAlignment="1">
      <alignment horizontal="center" vertical="center"/>
    </xf>
    <xf numFmtId="0" fontId="1" fillId="0" borderId="0" xfId="1" applyBorder="1" applyAlignment="1"/>
    <xf numFmtId="0" fontId="2" fillId="0" borderId="0" xfId="1" applyFont="1" applyAlignment="1">
      <alignment horizontal="center"/>
    </xf>
    <xf numFmtId="0" fontId="5" fillId="0" borderId="1" xfId="1" applyFont="1" applyBorder="1" applyAlignment="1">
      <alignment horizontal="center" vertical="center"/>
    </xf>
    <xf numFmtId="0" fontId="1" fillId="0" borderId="1" xfId="1" applyBorder="1" applyAlignment="1"/>
    <xf numFmtId="0" fontId="1" fillId="0" borderId="2" xfId="1" applyBorder="1" applyAlignment="1"/>
    <xf numFmtId="0" fontId="1" fillId="0" borderId="0" xfId="1" applyBorder="1" applyAlignment="1">
      <alignment horizontal="center" vertical="center"/>
    </xf>
    <xf numFmtId="0" fontId="1" fillId="0" borderId="0" xfId="1" applyBorder="1" applyAlignment="1"/>
    <xf numFmtId="0" fontId="1" fillId="0" borderId="7" xfId="1" applyBorder="1" applyAlignment="1"/>
    <xf numFmtId="0" fontId="1" fillId="0" borderId="13" xfId="1" applyBorder="1" applyAlignment="1">
      <alignment horizontal="center" vertical="center"/>
    </xf>
    <xf numFmtId="0" fontId="1" fillId="0" borderId="13" xfId="1" applyBorder="1" applyAlignment="1"/>
    <xf numFmtId="0" fontId="1" fillId="0" borderId="14" xfId="1" applyBorder="1" applyAlignment="1"/>
    <xf numFmtId="0" fontId="5" fillId="0" borderId="3" xfId="1" applyFont="1" applyBorder="1" applyAlignment="1">
      <alignment horizontal="center" vertical="center" wrapText="1"/>
    </xf>
    <xf numFmtId="0" fontId="0" fillId="0" borderId="4" xfId="0" applyBorder="1" applyAlignment="1">
      <alignment horizontal="center" vertical="center" wrapText="1"/>
    </xf>
    <xf numFmtId="0" fontId="5" fillId="0" borderId="3" xfId="1" applyFont="1" applyBorder="1" applyAlignment="1">
      <alignment horizontal="center"/>
    </xf>
    <xf numFmtId="0" fontId="5" fillId="0" borderId="5" xfId="1" applyFont="1" applyBorder="1" applyAlignment="1">
      <alignment horizontal="center"/>
    </xf>
    <xf numFmtId="0" fontId="0" fillId="0" borderId="8" xfId="2" applyFont="1" applyBorder="1" applyAlignment="1">
      <alignment horizontal="center" vertical="center" wrapText="1"/>
    </xf>
    <xf numFmtId="0" fontId="0" fillId="0" borderId="15" xfId="0" applyBorder="1" applyAlignment="1">
      <alignment horizontal="center" vertical="center" wrapText="1"/>
    </xf>
    <xf numFmtId="0" fontId="5" fillId="0" borderId="10" xfId="1" applyFont="1" applyBorder="1" applyAlignment="1">
      <alignment horizontal="center"/>
    </xf>
    <xf numFmtId="0" fontId="5" fillId="0" borderId="11" xfId="1" applyFont="1" applyBorder="1" applyAlignment="1">
      <alignment horizontal="center"/>
    </xf>
    <xf numFmtId="0" fontId="5" fillId="0" borderId="8" xfId="1" applyFont="1" applyBorder="1" applyAlignment="1">
      <alignment horizontal="center" vertical="center"/>
    </xf>
    <xf numFmtId="0" fontId="5" fillId="0" borderId="15" xfId="1" applyFont="1" applyBorder="1" applyAlignment="1">
      <alignment horizontal="center" vertical="center"/>
    </xf>
    <xf numFmtId="0" fontId="6" fillId="0" borderId="0" xfId="1" applyFont="1" applyAlignment="1">
      <alignment shrinkToFit="1"/>
    </xf>
    <xf numFmtId="0" fontId="8" fillId="0" borderId="0" xfId="0" applyFont="1" applyAlignment="1">
      <alignment shrinkToFit="1"/>
    </xf>
  </cellXfs>
  <cellStyles count="3">
    <cellStyle name="標準" xfId="0" builtinId="0"/>
    <cellStyle name="標準_1jinnkousuiiH24" xfId="2"/>
    <cellStyle name="標準_H23jinnkoutoukei"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Normal="100" zoomScaleSheetLayoutView="100" workbookViewId="0">
      <pane xSplit="3" ySplit="6" topLeftCell="D52" activePane="bottomRight" state="frozen"/>
      <selection sqref="A1:B1"/>
      <selection pane="topRight" sqref="A1:B1"/>
      <selection pane="bottomLeft" sqref="A1:B1"/>
      <selection pane="bottomRight" activeCell="A57" sqref="A57"/>
    </sheetView>
  </sheetViews>
  <sheetFormatPr defaultColWidth="8.25" defaultRowHeight="13" x14ac:dyDescent="0.2"/>
  <cols>
    <col min="1" max="1" width="5.1640625" style="1" customWidth="1"/>
    <col min="2" max="2" width="2.4140625" style="2" customWidth="1"/>
    <col min="3" max="3" width="2.4140625" style="1" customWidth="1"/>
    <col min="4" max="10" width="8.83203125" style="1" customWidth="1"/>
    <col min="11" max="11" width="10.4140625" style="1" customWidth="1"/>
    <col min="12" max="13" width="11.08203125" style="1" customWidth="1"/>
    <col min="14" max="16384" width="8.25" style="1"/>
  </cols>
  <sheetData>
    <row r="1" spans="1:11" ht="16.5" x14ac:dyDescent="0.25">
      <c r="A1" s="62" t="s">
        <v>0</v>
      </c>
      <c r="B1" s="62"/>
      <c r="C1" s="62"/>
      <c r="D1" s="62"/>
      <c r="E1" s="62"/>
      <c r="F1" s="62"/>
      <c r="G1" s="62"/>
      <c r="H1" s="62"/>
      <c r="I1" s="62"/>
      <c r="J1" s="62"/>
      <c r="K1" s="62"/>
    </row>
    <row r="3" spans="1:11" ht="13.5" thickBot="1" x14ac:dyDescent="0.25">
      <c r="A3" s="1" t="s">
        <v>1</v>
      </c>
    </row>
    <row r="4" spans="1:11" ht="14.25" customHeight="1" thickTop="1" x14ac:dyDescent="0.2">
      <c r="A4" s="63" t="s">
        <v>2</v>
      </c>
      <c r="B4" s="64"/>
      <c r="C4" s="65"/>
      <c r="D4" s="72" t="s">
        <v>3</v>
      </c>
      <c r="E4" s="73"/>
      <c r="F4" s="74" t="s">
        <v>4</v>
      </c>
      <c r="G4" s="75"/>
      <c r="H4" s="75"/>
      <c r="I4" s="75"/>
      <c r="J4" s="75"/>
      <c r="K4" s="3" t="s">
        <v>5</v>
      </c>
    </row>
    <row r="5" spans="1:11" ht="18" x14ac:dyDescent="0.2">
      <c r="A5" s="66"/>
      <c r="B5" s="67"/>
      <c r="C5" s="68"/>
      <c r="D5" s="76" t="s">
        <v>6</v>
      </c>
      <c r="E5" s="4" t="s">
        <v>7</v>
      </c>
      <c r="F5" s="78" t="s">
        <v>8</v>
      </c>
      <c r="G5" s="79"/>
      <c r="H5" s="79"/>
      <c r="I5" s="80" t="s">
        <v>9</v>
      </c>
      <c r="J5" s="5" t="s">
        <v>10</v>
      </c>
      <c r="K5" s="6" t="s">
        <v>11</v>
      </c>
    </row>
    <row r="6" spans="1:11" ht="18" x14ac:dyDescent="0.2">
      <c r="A6" s="69"/>
      <c r="B6" s="70"/>
      <c r="C6" s="71"/>
      <c r="D6" s="77"/>
      <c r="E6" s="7" t="s">
        <v>12</v>
      </c>
      <c r="F6" s="8" t="s">
        <v>13</v>
      </c>
      <c r="G6" s="9" t="s">
        <v>14</v>
      </c>
      <c r="H6" s="10" t="s">
        <v>15</v>
      </c>
      <c r="I6" s="81"/>
      <c r="J6" s="11" t="s">
        <v>16</v>
      </c>
      <c r="K6" s="12" t="s">
        <v>17</v>
      </c>
    </row>
    <row r="7" spans="1:11" ht="3.75" customHeight="1" x14ac:dyDescent="0.2">
      <c r="A7" s="60"/>
      <c r="B7" s="61"/>
      <c r="C7" s="61"/>
      <c r="D7" s="13"/>
      <c r="E7" s="14"/>
      <c r="F7" s="15"/>
      <c r="G7" s="16"/>
      <c r="H7" s="16"/>
      <c r="I7" s="17"/>
      <c r="J7" s="18"/>
      <c r="K7" s="19"/>
    </row>
    <row r="8" spans="1:11" ht="18" customHeight="1" x14ac:dyDescent="0.2">
      <c r="A8" s="20" t="s">
        <v>18</v>
      </c>
      <c r="B8" s="21">
        <v>50</v>
      </c>
      <c r="C8" s="22" t="s">
        <v>19</v>
      </c>
      <c r="D8" s="23">
        <f t="shared" ref="D8:D45" si="0">SUM(F8+K8)</f>
        <v>350437</v>
      </c>
      <c r="E8" s="24" t="s">
        <v>20</v>
      </c>
      <c r="F8" s="23">
        <f>G8+H8</f>
        <v>346841</v>
      </c>
      <c r="G8" s="25">
        <v>181738</v>
      </c>
      <c r="H8" s="25">
        <v>165103</v>
      </c>
      <c r="I8" s="25">
        <v>127324</v>
      </c>
      <c r="J8" s="26">
        <f t="shared" ref="J8:J42" si="1">F8/I8</f>
        <v>2.7240818698752789</v>
      </c>
      <c r="K8" s="23">
        <v>3596</v>
      </c>
    </row>
    <row r="9" spans="1:11" ht="18" customHeight="1" x14ac:dyDescent="0.2">
      <c r="A9" s="27"/>
      <c r="B9" s="21">
        <v>51</v>
      </c>
      <c r="C9" s="28"/>
      <c r="D9" s="23">
        <f t="shared" si="0"/>
        <v>350696</v>
      </c>
      <c r="E9" s="29">
        <f>D9-D8</f>
        <v>259</v>
      </c>
      <c r="F9" s="23">
        <f t="shared" ref="F9:F48" si="2">G9+H9</f>
        <v>347157</v>
      </c>
      <c r="G9" s="25">
        <v>181400</v>
      </c>
      <c r="H9" s="25">
        <v>165757</v>
      </c>
      <c r="I9" s="25">
        <v>127615</v>
      </c>
      <c r="J9" s="26">
        <f t="shared" si="1"/>
        <v>2.720346354268699</v>
      </c>
      <c r="K9" s="23">
        <v>3539</v>
      </c>
    </row>
    <row r="10" spans="1:11" ht="18" customHeight="1" x14ac:dyDescent="0.2">
      <c r="A10" s="27"/>
      <c r="B10" s="21">
        <v>52</v>
      </c>
      <c r="C10" s="28"/>
      <c r="D10" s="23">
        <f t="shared" si="0"/>
        <v>350692</v>
      </c>
      <c r="E10" s="29">
        <f t="shared" ref="E10:E45" si="3">D10-D9</f>
        <v>-4</v>
      </c>
      <c r="F10" s="23">
        <f t="shared" si="2"/>
        <v>347168</v>
      </c>
      <c r="G10" s="25">
        <v>181117</v>
      </c>
      <c r="H10" s="25">
        <v>166051</v>
      </c>
      <c r="I10" s="25">
        <v>127699</v>
      </c>
      <c r="J10" s="26">
        <f t="shared" si="1"/>
        <v>2.7186430590685911</v>
      </c>
      <c r="K10" s="23">
        <v>3524</v>
      </c>
    </row>
    <row r="11" spans="1:11" ht="18" customHeight="1" x14ac:dyDescent="0.2">
      <c r="A11" s="27"/>
      <c r="B11" s="21">
        <v>53</v>
      </c>
      <c r="C11" s="28"/>
      <c r="D11" s="23">
        <f t="shared" si="0"/>
        <v>353662</v>
      </c>
      <c r="E11" s="29">
        <f t="shared" si="3"/>
        <v>2970</v>
      </c>
      <c r="F11" s="23">
        <f t="shared" si="2"/>
        <v>350039</v>
      </c>
      <c r="G11" s="25">
        <v>181625</v>
      </c>
      <c r="H11" s="25">
        <v>168414</v>
      </c>
      <c r="I11" s="25">
        <v>129789</v>
      </c>
      <c r="J11" s="26">
        <f t="shared" si="1"/>
        <v>2.6969851065960904</v>
      </c>
      <c r="K11" s="23">
        <v>3623</v>
      </c>
    </row>
    <row r="12" spans="1:11" ht="18" customHeight="1" x14ac:dyDescent="0.2">
      <c r="A12" s="27"/>
      <c r="B12" s="21">
        <v>54</v>
      </c>
      <c r="C12" s="28"/>
      <c r="D12" s="23">
        <f t="shared" si="0"/>
        <v>354252</v>
      </c>
      <c r="E12" s="29">
        <f t="shared" si="3"/>
        <v>590</v>
      </c>
      <c r="F12" s="23">
        <f t="shared" si="2"/>
        <v>350599</v>
      </c>
      <c r="G12" s="25">
        <v>181629</v>
      </c>
      <c r="H12" s="25">
        <v>168970</v>
      </c>
      <c r="I12" s="25">
        <v>130487</v>
      </c>
      <c r="J12" s="26">
        <f t="shared" si="1"/>
        <v>2.6868500310375745</v>
      </c>
      <c r="K12" s="23">
        <v>3653</v>
      </c>
    </row>
    <row r="13" spans="1:11" ht="18" customHeight="1" x14ac:dyDescent="0.2">
      <c r="A13" s="27"/>
      <c r="B13" s="21">
        <v>55</v>
      </c>
      <c r="C13" s="28"/>
      <c r="D13" s="23">
        <f t="shared" si="0"/>
        <v>357303</v>
      </c>
      <c r="E13" s="29">
        <f t="shared" si="3"/>
        <v>3051</v>
      </c>
      <c r="F13" s="23">
        <f t="shared" si="2"/>
        <v>353612</v>
      </c>
      <c r="G13" s="25">
        <v>182247</v>
      </c>
      <c r="H13" s="25">
        <v>171365</v>
      </c>
      <c r="I13" s="25">
        <v>131660</v>
      </c>
      <c r="J13" s="26">
        <f t="shared" si="1"/>
        <v>2.6857967492024915</v>
      </c>
      <c r="K13" s="23">
        <v>3691</v>
      </c>
    </row>
    <row r="14" spans="1:11" ht="18" customHeight="1" x14ac:dyDescent="0.2">
      <c r="A14" s="27"/>
      <c r="B14" s="21">
        <v>56</v>
      </c>
      <c r="C14" s="28"/>
      <c r="D14" s="23">
        <f t="shared" si="0"/>
        <v>361810</v>
      </c>
      <c r="E14" s="29">
        <f t="shared" si="3"/>
        <v>4507</v>
      </c>
      <c r="F14" s="23">
        <f t="shared" si="2"/>
        <v>357930</v>
      </c>
      <c r="G14" s="25">
        <v>183973</v>
      </c>
      <c r="H14" s="25">
        <v>173957</v>
      </c>
      <c r="I14" s="25">
        <v>133867</v>
      </c>
      <c r="J14" s="26">
        <f t="shared" si="1"/>
        <v>2.6737732226762385</v>
      </c>
      <c r="K14" s="23">
        <v>3880</v>
      </c>
    </row>
    <row r="15" spans="1:11" ht="18" customHeight="1" x14ac:dyDescent="0.2">
      <c r="A15" s="27"/>
      <c r="B15" s="21">
        <v>57</v>
      </c>
      <c r="C15" s="28"/>
      <c r="D15" s="23">
        <f t="shared" si="0"/>
        <v>371267</v>
      </c>
      <c r="E15" s="29">
        <f t="shared" si="3"/>
        <v>9457</v>
      </c>
      <c r="F15" s="23">
        <f t="shared" si="2"/>
        <v>367194</v>
      </c>
      <c r="G15" s="25">
        <v>188409</v>
      </c>
      <c r="H15" s="25">
        <v>178785</v>
      </c>
      <c r="I15" s="25">
        <v>138090</v>
      </c>
      <c r="J15" s="26">
        <f t="shared" si="1"/>
        <v>2.6590918965891808</v>
      </c>
      <c r="K15" s="23">
        <v>4073</v>
      </c>
    </row>
    <row r="16" spans="1:11" ht="18" customHeight="1" x14ac:dyDescent="0.2">
      <c r="A16" s="27"/>
      <c r="B16" s="21">
        <v>58</v>
      </c>
      <c r="C16" s="28"/>
      <c r="D16" s="23">
        <f t="shared" si="0"/>
        <v>377830</v>
      </c>
      <c r="E16" s="29">
        <f t="shared" si="3"/>
        <v>6563</v>
      </c>
      <c r="F16" s="23">
        <f t="shared" si="2"/>
        <v>373640</v>
      </c>
      <c r="G16" s="25">
        <v>191233</v>
      </c>
      <c r="H16" s="25">
        <v>182407</v>
      </c>
      <c r="I16" s="25">
        <v>141644</v>
      </c>
      <c r="J16" s="26">
        <f t="shared" si="1"/>
        <v>2.6378808844709272</v>
      </c>
      <c r="K16" s="23">
        <v>4190</v>
      </c>
    </row>
    <row r="17" spans="1:11" ht="18" customHeight="1" x14ac:dyDescent="0.2">
      <c r="A17" s="27"/>
      <c r="B17" s="21">
        <v>59</v>
      </c>
      <c r="C17" s="28"/>
      <c r="D17" s="23">
        <f t="shared" si="0"/>
        <v>381889</v>
      </c>
      <c r="E17" s="29">
        <f t="shared" si="3"/>
        <v>4059</v>
      </c>
      <c r="F17" s="23">
        <f t="shared" si="2"/>
        <v>377513</v>
      </c>
      <c r="G17" s="25">
        <v>193262</v>
      </c>
      <c r="H17" s="25">
        <v>184251</v>
      </c>
      <c r="I17" s="25">
        <v>144477</v>
      </c>
      <c r="J17" s="26">
        <f t="shared" si="1"/>
        <v>2.612962616887117</v>
      </c>
      <c r="K17" s="23">
        <v>4376</v>
      </c>
    </row>
    <row r="18" spans="1:11" ht="18" customHeight="1" x14ac:dyDescent="0.2">
      <c r="A18" s="27"/>
      <c r="B18" s="21">
        <v>60</v>
      </c>
      <c r="C18" s="28"/>
      <c r="D18" s="23">
        <f t="shared" si="0"/>
        <v>385944</v>
      </c>
      <c r="E18" s="29">
        <f t="shared" si="3"/>
        <v>4055</v>
      </c>
      <c r="F18" s="23">
        <f t="shared" si="2"/>
        <v>381243</v>
      </c>
      <c r="G18" s="25">
        <v>194777</v>
      </c>
      <c r="H18" s="25">
        <v>186466</v>
      </c>
      <c r="I18" s="25">
        <v>146655</v>
      </c>
      <c r="J18" s="26">
        <f t="shared" si="1"/>
        <v>2.5995908765469982</v>
      </c>
      <c r="K18" s="23">
        <v>4701</v>
      </c>
    </row>
    <row r="19" spans="1:11" ht="18" customHeight="1" x14ac:dyDescent="0.2">
      <c r="A19" s="27"/>
      <c r="B19" s="21">
        <v>61</v>
      </c>
      <c r="C19" s="28"/>
      <c r="D19" s="23">
        <f t="shared" si="0"/>
        <v>389816</v>
      </c>
      <c r="E19" s="29">
        <f t="shared" si="3"/>
        <v>3872</v>
      </c>
      <c r="F19" s="23">
        <f t="shared" si="2"/>
        <v>384880</v>
      </c>
      <c r="G19" s="25">
        <v>196368</v>
      </c>
      <c r="H19" s="25">
        <v>188512</v>
      </c>
      <c r="I19" s="25">
        <v>148743</v>
      </c>
      <c r="J19" s="26">
        <f t="shared" si="1"/>
        <v>2.5875503385033247</v>
      </c>
      <c r="K19" s="23">
        <v>4936</v>
      </c>
    </row>
    <row r="20" spans="1:11" ht="18" customHeight="1" x14ac:dyDescent="0.2">
      <c r="A20" s="27"/>
      <c r="B20" s="21">
        <v>62</v>
      </c>
      <c r="C20" s="28"/>
      <c r="D20" s="23">
        <f t="shared" si="0"/>
        <v>393255</v>
      </c>
      <c r="E20" s="29">
        <f t="shared" si="3"/>
        <v>3439</v>
      </c>
      <c r="F20" s="23">
        <f t="shared" si="2"/>
        <v>388056</v>
      </c>
      <c r="G20" s="25">
        <v>197753</v>
      </c>
      <c r="H20" s="25">
        <v>190303</v>
      </c>
      <c r="I20" s="25">
        <v>151186</v>
      </c>
      <c r="J20" s="26">
        <f t="shared" si="1"/>
        <v>2.5667455981373939</v>
      </c>
      <c r="K20" s="23">
        <v>5199</v>
      </c>
    </row>
    <row r="21" spans="1:11" ht="18" customHeight="1" x14ac:dyDescent="0.2">
      <c r="A21" s="20"/>
      <c r="B21" s="21">
        <v>63</v>
      </c>
      <c r="C21" s="22"/>
      <c r="D21" s="23">
        <f t="shared" si="0"/>
        <v>393245</v>
      </c>
      <c r="E21" s="29">
        <f t="shared" si="3"/>
        <v>-10</v>
      </c>
      <c r="F21" s="23">
        <f t="shared" si="2"/>
        <v>387479</v>
      </c>
      <c r="G21" s="25">
        <v>197678</v>
      </c>
      <c r="H21" s="25">
        <v>189801</v>
      </c>
      <c r="I21" s="25">
        <v>152423</v>
      </c>
      <c r="J21" s="26">
        <f t="shared" si="1"/>
        <v>2.5421294686497444</v>
      </c>
      <c r="K21" s="30">
        <v>5766</v>
      </c>
    </row>
    <row r="22" spans="1:11" ht="18" customHeight="1" x14ac:dyDescent="0.2">
      <c r="A22" s="27"/>
      <c r="B22" s="21">
        <v>64</v>
      </c>
      <c r="C22" s="28"/>
      <c r="D22" s="23">
        <f t="shared" si="0"/>
        <v>393181</v>
      </c>
      <c r="E22" s="29">
        <f t="shared" si="3"/>
        <v>-64</v>
      </c>
      <c r="F22" s="23">
        <f t="shared" si="2"/>
        <v>386621</v>
      </c>
      <c r="G22" s="25">
        <v>197107</v>
      </c>
      <c r="H22" s="25">
        <v>189514</v>
      </c>
      <c r="I22" s="25">
        <v>153311</v>
      </c>
      <c r="J22" s="26">
        <f t="shared" si="1"/>
        <v>2.5218086112542477</v>
      </c>
      <c r="K22" s="30">
        <v>6560</v>
      </c>
    </row>
    <row r="23" spans="1:11" ht="18" customHeight="1" x14ac:dyDescent="0.2">
      <c r="A23" s="20" t="s">
        <v>21</v>
      </c>
      <c r="B23" s="21">
        <v>2</v>
      </c>
      <c r="C23" s="22" t="s">
        <v>19</v>
      </c>
      <c r="D23" s="23">
        <f t="shared" si="0"/>
        <v>389899</v>
      </c>
      <c r="E23" s="29">
        <f t="shared" si="3"/>
        <v>-3282</v>
      </c>
      <c r="F23" s="23">
        <f t="shared" si="2"/>
        <v>382731</v>
      </c>
      <c r="G23" s="25">
        <v>194639</v>
      </c>
      <c r="H23" s="25">
        <v>188092</v>
      </c>
      <c r="I23" s="25">
        <v>153335</v>
      </c>
      <c r="J23" s="26">
        <f t="shared" si="1"/>
        <v>2.4960446082107803</v>
      </c>
      <c r="K23" s="30">
        <v>7168</v>
      </c>
    </row>
    <row r="24" spans="1:11" ht="18" customHeight="1" x14ac:dyDescent="0.2">
      <c r="A24" s="27"/>
      <c r="B24" s="21">
        <v>3</v>
      </c>
      <c r="C24" s="28"/>
      <c r="D24" s="23">
        <f t="shared" si="0"/>
        <v>386858</v>
      </c>
      <c r="E24" s="29">
        <f t="shared" si="3"/>
        <v>-3041</v>
      </c>
      <c r="F24" s="23">
        <f t="shared" si="2"/>
        <v>379361</v>
      </c>
      <c r="G24" s="25">
        <v>192959</v>
      </c>
      <c r="H24" s="25">
        <v>186402</v>
      </c>
      <c r="I24" s="25">
        <v>154498</v>
      </c>
      <c r="J24" s="26">
        <f t="shared" si="1"/>
        <v>2.4554427889034161</v>
      </c>
      <c r="K24" s="30">
        <v>7497</v>
      </c>
    </row>
    <row r="25" spans="1:11" ht="18" customHeight="1" x14ac:dyDescent="0.2">
      <c r="A25" s="27"/>
      <c r="B25" s="21">
        <v>4</v>
      </c>
      <c r="C25" s="28"/>
      <c r="D25" s="23">
        <f t="shared" si="0"/>
        <v>384769</v>
      </c>
      <c r="E25" s="29">
        <f t="shared" si="3"/>
        <v>-2089</v>
      </c>
      <c r="F25" s="23">
        <f t="shared" si="2"/>
        <v>376266</v>
      </c>
      <c r="G25" s="25">
        <v>190804</v>
      </c>
      <c r="H25" s="25">
        <v>185462</v>
      </c>
      <c r="I25" s="25">
        <v>154640</v>
      </c>
      <c r="J25" s="26">
        <f t="shared" si="1"/>
        <v>2.4331738230729436</v>
      </c>
      <c r="K25" s="30">
        <v>8503</v>
      </c>
    </row>
    <row r="26" spans="1:11" ht="18" customHeight="1" x14ac:dyDescent="0.2">
      <c r="A26" s="27"/>
      <c r="B26" s="21">
        <v>5</v>
      </c>
      <c r="C26" s="28"/>
      <c r="D26" s="23">
        <f t="shared" si="0"/>
        <v>382532</v>
      </c>
      <c r="E26" s="29">
        <f t="shared" si="3"/>
        <v>-2237</v>
      </c>
      <c r="F26" s="23">
        <f t="shared" si="2"/>
        <v>373925</v>
      </c>
      <c r="G26" s="25">
        <v>189138</v>
      </c>
      <c r="H26" s="25">
        <v>184787</v>
      </c>
      <c r="I26" s="25">
        <v>155100</v>
      </c>
      <c r="J26" s="26">
        <f t="shared" si="1"/>
        <v>2.4108639587362992</v>
      </c>
      <c r="K26" s="30">
        <v>8607</v>
      </c>
    </row>
    <row r="27" spans="1:11" ht="18" customHeight="1" x14ac:dyDescent="0.2">
      <c r="A27" s="31"/>
      <c r="B27" s="21">
        <v>6</v>
      </c>
      <c r="C27" s="28"/>
      <c r="D27" s="23">
        <f t="shared" si="0"/>
        <v>378501</v>
      </c>
      <c r="E27" s="29">
        <f t="shared" si="3"/>
        <v>-4031</v>
      </c>
      <c r="F27" s="23">
        <f t="shared" si="2"/>
        <v>369728</v>
      </c>
      <c r="G27" s="25">
        <v>186811</v>
      </c>
      <c r="H27" s="25">
        <v>182917</v>
      </c>
      <c r="I27" s="25">
        <v>155113</v>
      </c>
      <c r="J27" s="26">
        <f t="shared" si="1"/>
        <v>2.3836042111235036</v>
      </c>
      <c r="K27" s="30">
        <v>8773</v>
      </c>
    </row>
    <row r="28" spans="1:11" ht="18" customHeight="1" x14ac:dyDescent="0.2">
      <c r="A28" s="31"/>
      <c r="B28" s="21">
        <v>7</v>
      </c>
      <c r="C28" s="28"/>
      <c r="D28" s="23">
        <f t="shared" si="0"/>
        <v>374553</v>
      </c>
      <c r="E28" s="29">
        <f t="shared" si="3"/>
        <v>-3948</v>
      </c>
      <c r="F28" s="23">
        <f t="shared" si="2"/>
        <v>366056</v>
      </c>
      <c r="G28" s="25">
        <v>184750</v>
      </c>
      <c r="H28" s="25">
        <v>181306</v>
      </c>
      <c r="I28" s="25">
        <v>155579</v>
      </c>
      <c r="J28" s="26">
        <f t="shared" si="1"/>
        <v>2.3528625328611188</v>
      </c>
      <c r="K28" s="30">
        <v>8497</v>
      </c>
    </row>
    <row r="29" spans="1:11" ht="18" customHeight="1" x14ac:dyDescent="0.2">
      <c r="A29" s="31"/>
      <c r="B29" s="21">
        <v>8</v>
      </c>
      <c r="C29" s="28"/>
      <c r="D29" s="23">
        <f t="shared" si="0"/>
        <v>369305</v>
      </c>
      <c r="E29" s="29">
        <f t="shared" si="3"/>
        <v>-5248</v>
      </c>
      <c r="F29" s="23">
        <f t="shared" si="2"/>
        <v>361127</v>
      </c>
      <c r="G29" s="25">
        <v>182179</v>
      </c>
      <c r="H29" s="25">
        <v>178948</v>
      </c>
      <c r="I29" s="25">
        <v>155539</v>
      </c>
      <c r="J29" s="26">
        <f t="shared" si="1"/>
        <v>2.3217778177820354</v>
      </c>
      <c r="K29" s="30">
        <v>8178</v>
      </c>
    </row>
    <row r="30" spans="1:11" ht="18" customHeight="1" x14ac:dyDescent="0.2">
      <c r="A30" s="32"/>
      <c r="B30" s="21">
        <v>9</v>
      </c>
      <c r="C30" s="28"/>
      <c r="D30" s="23">
        <f t="shared" si="0"/>
        <v>368221</v>
      </c>
      <c r="E30" s="29">
        <f t="shared" si="3"/>
        <v>-1084</v>
      </c>
      <c r="F30" s="23">
        <f t="shared" si="2"/>
        <v>360007</v>
      </c>
      <c r="G30" s="25">
        <v>181603</v>
      </c>
      <c r="H30" s="25">
        <v>178404</v>
      </c>
      <c r="I30" s="25">
        <v>157336</v>
      </c>
      <c r="J30" s="26">
        <f t="shared" si="1"/>
        <v>2.2881413026897848</v>
      </c>
      <c r="K30" s="30">
        <v>8214</v>
      </c>
    </row>
    <row r="31" spans="1:11" s="37" customFormat="1" ht="18" customHeight="1" x14ac:dyDescent="0.2">
      <c r="A31" s="33"/>
      <c r="B31" s="34">
        <v>10</v>
      </c>
      <c r="C31" s="35"/>
      <c r="D31" s="23">
        <f t="shared" si="0"/>
        <v>371955</v>
      </c>
      <c r="E31" s="29">
        <f t="shared" si="3"/>
        <v>3734</v>
      </c>
      <c r="F31" s="23">
        <f t="shared" si="2"/>
        <v>363512</v>
      </c>
      <c r="G31" s="25">
        <v>183072</v>
      </c>
      <c r="H31" s="25">
        <v>180440</v>
      </c>
      <c r="I31" s="25">
        <v>161153</v>
      </c>
      <c r="J31" s="36">
        <f t="shared" si="1"/>
        <v>2.2556948986366994</v>
      </c>
      <c r="K31" s="30">
        <v>8443</v>
      </c>
    </row>
    <row r="32" spans="1:11" ht="18" customHeight="1" x14ac:dyDescent="0.2">
      <c r="A32" s="33"/>
      <c r="B32" s="34">
        <v>11</v>
      </c>
      <c r="C32" s="35"/>
      <c r="D32" s="23">
        <f t="shared" si="0"/>
        <v>375253</v>
      </c>
      <c r="E32" s="29">
        <f t="shared" si="3"/>
        <v>3298</v>
      </c>
      <c r="F32" s="23">
        <f t="shared" si="2"/>
        <v>366512</v>
      </c>
      <c r="G32" s="25">
        <v>184607</v>
      </c>
      <c r="H32" s="25">
        <v>181905</v>
      </c>
      <c r="I32" s="25">
        <v>164487</v>
      </c>
      <c r="J32" s="36">
        <f t="shared" si="1"/>
        <v>2.2282125639108257</v>
      </c>
      <c r="K32" s="30">
        <v>8741</v>
      </c>
    </row>
    <row r="33" spans="1:13" s="37" customFormat="1" ht="18" customHeight="1" x14ac:dyDescent="0.2">
      <c r="A33" s="33"/>
      <c r="B33" s="34">
        <v>12</v>
      </c>
      <c r="C33" s="35"/>
      <c r="D33" s="23">
        <f t="shared" si="0"/>
        <v>378923</v>
      </c>
      <c r="E33" s="29">
        <f t="shared" si="3"/>
        <v>3670</v>
      </c>
      <c r="F33" s="23">
        <f t="shared" si="2"/>
        <v>369621</v>
      </c>
      <c r="G33" s="25">
        <v>186223</v>
      </c>
      <c r="H33" s="25">
        <v>183398</v>
      </c>
      <c r="I33" s="25">
        <v>167873</v>
      </c>
      <c r="J33" s="36">
        <f t="shared" si="1"/>
        <v>2.2017894479755529</v>
      </c>
      <c r="K33" s="30">
        <v>9302</v>
      </c>
    </row>
    <row r="34" spans="1:13" ht="18" customHeight="1" x14ac:dyDescent="0.2">
      <c r="A34" s="33"/>
      <c r="B34" s="34">
        <v>13</v>
      </c>
      <c r="C34" s="35"/>
      <c r="D34" s="23">
        <f t="shared" si="0"/>
        <v>385654</v>
      </c>
      <c r="E34" s="29">
        <f t="shared" si="3"/>
        <v>6731</v>
      </c>
      <c r="F34" s="23">
        <f t="shared" si="2"/>
        <v>375389</v>
      </c>
      <c r="G34" s="25">
        <v>189086</v>
      </c>
      <c r="H34" s="25">
        <v>186303</v>
      </c>
      <c r="I34" s="25">
        <v>172357</v>
      </c>
      <c r="J34" s="36">
        <f t="shared" si="1"/>
        <v>2.1779736245119143</v>
      </c>
      <c r="K34" s="30">
        <v>10265</v>
      </c>
    </row>
    <row r="35" spans="1:13" ht="18" customHeight="1" x14ac:dyDescent="0.2">
      <c r="A35" s="33"/>
      <c r="B35" s="34">
        <v>14</v>
      </c>
      <c r="C35" s="35"/>
      <c r="D35" s="23">
        <f t="shared" si="0"/>
        <v>394404</v>
      </c>
      <c r="E35" s="29">
        <f t="shared" si="3"/>
        <v>8750</v>
      </c>
      <c r="F35" s="23">
        <f t="shared" si="2"/>
        <v>382172</v>
      </c>
      <c r="G35" s="25">
        <v>192483</v>
      </c>
      <c r="H35" s="25">
        <v>189689</v>
      </c>
      <c r="I35" s="25">
        <v>177407</v>
      </c>
      <c r="J35" s="36">
        <f t="shared" si="1"/>
        <v>2.1542103750133874</v>
      </c>
      <c r="K35" s="30">
        <v>12232</v>
      </c>
    </row>
    <row r="36" spans="1:13" ht="18" customHeight="1" x14ac:dyDescent="0.2">
      <c r="A36" s="33"/>
      <c r="B36" s="34">
        <v>15</v>
      </c>
      <c r="C36" s="35"/>
      <c r="D36" s="23">
        <f t="shared" si="0"/>
        <v>401998</v>
      </c>
      <c r="E36" s="29">
        <f t="shared" si="3"/>
        <v>7594</v>
      </c>
      <c r="F36" s="23">
        <f t="shared" si="2"/>
        <v>389070</v>
      </c>
      <c r="G36" s="25">
        <v>195763</v>
      </c>
      <c r="H36" s="25">
        <v>193307</v>
      </c>
      <c r="I36" s="25">
        <v>182522</v>
      </c>
      <c r="J36" s="36">
        <f t="shared" si="1"/>
        <v>2.131633446926946</v>
      </c>
      <c r="K36" s="30">
        <v>12928</v>
      </c>
    </row>
    <row r="37" spans="1:13" ht="18" customHeight="1" x14ac:dyDescent="0.2">
      <c r="A37" s="33"/>
      <c r="B37" s="34">
        <v>16</v>
      </c>
      <c r="C37" s="35"/>
      <c r="D37" s="23">
        <f t="shared" si="0"/>
        <v>410903</v>
      </c>
      <c r="E37" s="29">
        <f t="shared" si="3"/>
        <v>8905</v>
      </c>
      <c r="F37" s="23">
        <f t="shared" si="2"/>
        <v>397150</v>
      </c>
      <c r="G37" s="25">
        <v>199477</v>
      </c>
      <c r="H37" s="25">
        <v>197673</v>
      </c>
      <c r="I37" s="25">
        <v>187871</v>
      </c>
      <c r="J37" s="36">
        <f t="shared" si="1"/>
        <v>2.113950529884868</v>
      </c>
      <c r="K37" s="30">
        <v>13753</v>
      </c>
    </row>
    <row r="38" spans="1:13" ht="18" customHeight="1" x14ac:dyDescent="0.2">
      <c r="A38" s="33"/>
      <c r="B38" s="34">
        <v>17</v>
      </c>
      <c r="C38" s="35"/>
      <c r="D38" s="23">
        <f t="shared" si="0"/>
        <v>418173</v>
      </c>
      <c r="E38" s="29">
        <f t="shared" si="3"/>
        <v>7270</v>
      </c>
      <c r="F38" s="23">
        <f t="shared" si="2"/>
        <v>403677</v>
      </c>
      <c r="G38" s="25">
        <v>202545</v>
      </c>
      <c r="H38" s="25">
        <v>201132</v>
      </c>
      <c r="I38" s="25">
        <v>192731</v>
      </c>
      <c r="J38" s="36">
        <f t="shared" si="1"/>
        <v>2.0945099646657779</v>
      </c>
      <c r="K38" s="30">
        <v>14496</v>
      </c>
    </row>
    <row r="39" spans="1:13" ht="18" customHeight="1" x14ac:dyDescent="0.2">
      <c r="A39" s="33"/>
      <c r="B39" s="34">
        <v>18</v>
      </c>
      <c r="C39" s="35"/>
      <c r="D39" s="23">
        <f t="shared" si="0"/>
        <v>431303</v>
      </c>
      <c r="E39" s="29">
        <f t="shared" si="3"/>
        <v>13130</v>
      </c>
      <c r="F39" s="23">
        <f t="shared" si="2"/>
        <v>415866</v>
      </c>
      <c r="G39" s="25">
        <v>208180</v>
      </c>
      <c r="H39" s="25">
        <v>207686</v>
      </c>
      <c r="I39" s="25">
        <v>199791</v>
      </c>
      <c r="J39" s="36">
        <f t="shared" si="1"/>
        <v>2.0815051729056866</v>
      </c>
      <c r="K39" s="30">
        <v>15437</v>
      </c>
    </row>
    <row r="40" spans="1:13" ht="18" customHeight="1" x14ac:dyDescent="0.2">
      <c r="A40" s="33"/>
      <c r="B40" s="34">
        <v>19</v>
      </c>
      <c r="C40" s="35"/>
      <c r="D40" s="38">
        <f t="shared" si="0"/>
        <v>439609</v>
      </c>
      <c r="E40" s="29">
        <f t="shared" si="3"/>
        <v>8306</v>
      </c>
      <c r="F40" s="38">
        <f t="shared" si="2"/>
        <v>422993</v>
      </c>
      <c r="G40" s="39">
        <v>211552</v>
      </c>
      <c r="H40" s="39">
        <v>211441</v>
      </c>
      <c r="I40" s="39">
        <v>204949</v>
      </c>
      <c r="J40" s="36">
        <f t="shared" si="1"/>
        <v>2.0638939443471305</v>
      </c>
      <c r="K40" s="40">
        <v>16616</v>
      </c>
    </row>
    <row r="41" spans="1:13" ht="18" customHeight="1" x14ac:dyDescent="0.2">
      <c r="A41" s="33"/>
      <c r="B41" s="34">
        <v>20</v>
      </c>
      <c r="C41" s="35"/>
      <c r="D41" s="23">
        <f t="shared" si="0"/>
        <v>446307</v>
      </c>
      <c r="E41" s="29">
        <f t="shared" si="3"/>
        <v>6698</v>
      </c>
      <c r="F41" s="38">
        <f t="shared" si="2"/>
        <v>428294</v>
      </c>
      <c r="G41" s="41">
        <v>214210</v>
      </c>
      <c r="H41" s="41">
        <v>214084</v>
      </c>
      <c r="I41" s="41">
        <v>209625</v>
      </c>
      <c r="J41" s="36">
        <f t="shared" si="1"/>
        <v>2.0431437090041742</v>
      </c>
      <c r="K41" s="40">
        <v>18013</v>
      </c>
    </row>
    <row r="42" spans="1:13" ht="18" customHeight="1" x14ac:dyDescent="0.2">
      <c r="A42" s="33"/>
      <c r="B42" s="34">
        <v>21</v>
      </c>
      <c r="C42" s="35"/>
      <c r="D42" s="23">
        <f t="shared" si="0"/>
        <v>455459</v>
      </c>
      <c r="E42" s="29">
        <f t="shared" si="3"/>
        <v>9152</v>
      </c>
      <c r="F42" s="38">
        <f t="shared" si="2"/>
        <v>436795</v>
      </c>
      <c r="G42" s="41">
        <v>218264</v>
      </c>
      <c r="H42" s="41">
        <v>218531</v>
      </c>
      <c r="I42" s="41">
        <v>215961</v>
      </c>
      <c r="J42" s="36">
        <f t="shared" si="1"/>
        <v>2.0225642592875563</v>
      </c>
      <c r="K42" s="40">
        <v>18664</v>
      </c>
    </row>
    <row r="43" spans="1:13" ht="18" customHeight="1" x14ac:dyDescent="0.2">
      <c r="A43" s="33"/>
      <c r="B43" s="34">
        <v>22</v>
      </c>
      <c r="C43" s="35"/>
      <c r="D43" s="23">
        <f t="shared" si="0"/>
        <v>466724</v>
      </c>
      <c r="E43" s="29">
        <f t="shared" si="3"/>
        <v>11265</v>
      </c>
      <c r="F43" s="38">
        <f t="shared" si="2"/>
        <v>446393</v>
      </c>
      <c r="G43" s="41">
        <v>223072</v>
      </c>
      <c r="H43" s="41">
        <v>223321</v>
      </c>
      <c r="I43" s="41">
        <v>221922</v>
      </c>
      <c r="J43" s="36">
        <f>F43/I43</f>
        <v>2.0114860176097906</v>
      </c>
      <c r="K43" s="40">
        <v>20331</v>
      </c>
      <c r="L43" s="42"/>
    </row>
    <row r="44" spans="1:13" ht="18" customHeight="1" x14ac:dyDescent="0.2">
      <c r="A44" s="33"/>
      <c r="B44" s="34">
        <v>23</v>
      </c>
      <c r="C44" s="35"/>
      <c r="D44" s="23">
        <f t="shared" si="0"/>
        <v>472429</v>
      </c>
      <c r="E44" s="29">
        <f t="shared" si="3"/>
        <v>5705</v>
      </c>
      <c r="F44" s="38">
        <f t="shared" si="2"/>
        <v>450950</v>
      </c>
      <c r="G44" s="41">
        <v>225159</v>
      </c>
      <c r="H44" s="41">
        <v>225791</v>
      </c>
      <c r="I44" s="41">
        <v>225228</v>
      </c>
      <c r="J44" s="36">
        <f>F44/I44</f>
        <v>2.0021933329781376</v>
      </c>
      <c r="K44" s="40">
        <v>21479</v>
      </c>
      <c r="L44" s="42"/>
      <c r="M44" s="42"/>
    </row>
    <row r="45" spans="1:13" ht="18" customHeight="1" x14ac:dyDescent="0.2">
      <c r="A45" s="33"/>
      <c r="B45" s="34">
        <v>24</v>
      </c>
      <c r="C45" s="35"/>
      <c r="D45" s="38">
        <f t="shared" si="0"/>
        <v>476523</v>
      </c>
      <c r="E45" s="29">
        <f t="shared" si="3"/>
        <v>4094</v>
      </c>
      <c r="F45" s="38">
        <f t="shared" si="2"/>
        <v>455366</v>
      </c>
      <c r="G45" s="41">
        <v>227049</v>
      </c>
      <c r="H45" s="41">
        <v>228317</v>
      </c>
      <c r="I45" s="41">
        <v>228543</v>
      </c>
      <c r="J45" s="36">
        <f>F45/I45</f>
        <v>1.9924740639617053</v>
      </c>
      <c r="K45" s="40">
        <v>21157</v>
      </c>
      <c r="L45" s="42"/>
      <c r="M45" s="42"/>
    </row>
    <row r="46" spans="1:13" ht="18" customHeight="1" x14ac:dyDescent="0.2">
      <c r="A46" s="33"/>
      <c r="B46" s="34"/>
      <c r="C46" s="35"/>
      <c r="D46" s="38"/>
      <c r="E46" s="29"/>
      <c r="F46" s="38"/>
      <c r="G46" s="41"/>
      <c r="H46" s="41"/>
      <c r="I46" s="41"/>
      <c r="J46" s="36"/>
      <c r="K46" s="40"/>
      <c r="L46" s="42"/>
      <c r="M46" s="42"/>
    </row>
    <row r="47" spans="1:13" s="46" customFormat="1" ht="18" customHeight="1" x14ac:dyDescent="0.2">
      <c r="A47" s="43"/>
      <c r="B47" s="34">
        <v>25</v>
      </c>
      <c r="C47" s="44"/>
      <c r="D47" s="38">
        <f t="shared" ref="D47:D58" si="4">F47</f>
        <v>480271</v>
      </c>
      <c r="E47" s="29">
        <f>D47-D45</f>
        <v>3748</v>
      </c>
      <c r="F47" s="38">
        <f t="shared" si="2"/>
        <v>480271</v>
      </c>
      <c r="G47" s="41">
        <v>238407</v>
      </c>
      <c r="H47" s="41">
        <v>241864</v>
      </c>
      <c r="I47" s="41">
        <v>241052</v>
      </c>
      <c r="J47" s="36">
        <f t="shared" ref="J47:J58" si="5">F47/I47</f>
        <v>1.9923958316047989</v>
      </c>
      <c r="K47" s="40" t="s">
        <v>22</v>
      </c>
      <c r="L47" s="45"/>
      <c r="M47" s="45"/>
    </row>
    <row r="48" spans="1:13" ht="18" customHeight="1" x14ac:dyDescent="0.2">
      <c r="A48" s="33"/>
      <c r="B48" s="34">
        <v>26</v>
      </c>
      <c r="C48" s="35"/>
      <c r="D48" s="38">
        <f t="shared" si="4"/>
        <v>487142</v>
      </c>
      <c r="E48" s="39">
        <f t="shared" ref="E48:E56" si="6">D48-D47</f>
        <v>6871</v>
      </c>
      <c r="F48" s="38">
        <f t="shared" si="2"/>
        <v>487142</v>
      </c>
      <c r="G48" s="41">
        <v>241805</v>
      </c>
      <c r="H48" s="41">
        <v>245337</v>
      </c>
      <c r="I48" s="41">
        <v>244836</v>
      </c>
      <c r="J48" s="36">
        <f t="shared" si="5"/>
        <v>1.9896665523043997</v>
      </c>
      <c r="K48" s="40">
        <v>21234</v>
      </c>
    </row>
    <row r="49" spans="1:12" ht="18" customHeight="1" x14ac:dyDescent="0.2">
      <c r="A49" s="33"/>
      <c r="B49" s="34">
        <v>27</v>
      </c>
      <c r="C49" s="35"/>
      <c r="D49" s="38">
        <f t="shared" si="4"/>
        <v>493952</v>
      </c>
      <c r="E49" s="39">
        <f t="shared" si="6"/>
        <v>6810</v>
      </c>
      <c r="F49" s="38">
        <f>G49+H49</f>
        <v>493952</v>
      </c>
      <c r="G49" s="41">
        <v>245017</v>
      </c>
      <c r="H49" s="41">
        <v>248935</v>
      </c>
      <c r="I49" s="41">
        <v>249102</v>
      </c>
      <c r="J49" s="36">
        <f t="shared" si="5"/>
        <v>1.9829306870278038</v>
      </c>
      <c r="K49" s="40">
        <v>22766</v>
      </c>
    </row>
    <row r="50" spans="1:12" ht="18" customHeight="1" x14ac:dyDescent="0.2">
      <c r="A50" s="33"/>
      <c r="B50" s="34">
        <v>28</v>
      </c>
      <c r="C50" s="35"/>
      <c r="D50" s="38">
        <f t="shared" si="4"/>
        <v>501501</v>
      </c>
      <c r="E50" s="39">
        <f t="shared" si="6"/>
        <v>7549</v>
      </c>
      <c r="F50" s="38">
        <f>G50+H50</f>
        <v>501501</v>
      </c>
      <c r="G50" s="41">
        <v>248540</v>
      </c>
      <c r="H50" s="41">
        <v>252961</v>
      </c>
      <c r="I50" s="41">
        <v>254002</v>
      </c>
      <c r="J50" s="36">
        <f t="shared" si="5"/>
        <v>1.9743978393870913</v>
      </c>
      <c r="K50" s="40">
        <v>24329</v>
      </c>
    </row>
    <row r="51" spans="1:12" ht="18" customHeight="1" x14ac:dyDescent="0.2">
      <c r="A51" s="33"/>
      <c r="B51" s="34">
        <v>29</v>
      </c>
      <c r="C51" s="35"/>
      <c r="D51" s="38">
        <f t="shared" si="4"/>
        <v>506511</v>
      </c>
      <c r="E51" s="39">
        <f t="shared" si="6"/>
        <v>5010</v>
      </c>
      <c r="F51" s="38">
        <f>G51+H51</f>
        <v>506511</v>
      </c>
      <c r="G51" s="41">
        <v>250950</v>
      </c>
      <c r="H51" s="41">
        <v>255561</v>
      </c>
      <c r="I51" s="41">
        <v>258160</v>
      </c>
      <c r="J51" s="36">
        <f t="shared" si="5"/>
        <v>1.9620041834521227</v>
      </c>
      <c r="K51" s="40">
        <v>26077</v>
      </c>
    </row>
    <row r="52" spans="1:12" ht="18" customHeight="1" x14ac:dyDescent="0.2">
      <c r="A52" s="33"/>
      <c r="B52" s="34">
        <v>30</v>
      </c>
      <c r="C52" s="35"/>
      <c r="D52" s="38">
        <f t="shared" si="4"/>
        <v>513197</v>
      </c>
      <c r="E52" s="39">
        <f t="shared" si="6"/>
        <v>6686</v>
      </c>
      <c r="F52" s="38">
        <f>G52+H52</f>
        <v>513197</v>
      </c>
      <c r="G52" s="41">
        <v>253839</v>
      </c>
      <c r="H52" s="41">
        <v>259358</v>
      </c>
      <c r="I52" s="41">
        <v>262988</v>
      </c>
      <c r="J52" s="36">
        <f t="shared" si="5"/>
        <v>1.9514084292819445</v>
      </c>
      <c r="K52" s="40">
        <v>27898</v>
      </c>
    </row>
    <row r="53" spans="1:12" ht="18" customHeight="1" x14ac:dyDescent="0.2">
      <c r="A53" s="33"/>
      <c r="B53" s="34">
        <v>31</v>
      </c>
      <c r="C53" s="35"/>
      <c r="D53" s="38">
        <f t="shared" si="4"/>
        <v>518479</v>
      </c>
      <c r="E53" s="39">
        <f t="shared" si="6"/>
        <v>5282</v>
      </c>
      <c r="F53" s="38">
        <f t="shared" ref="F53:F58" si="7">SUM(G53:H53)</f>
        <v>518479</v>
      </c>
      <c r="G53" s="41">
        <v>256116</v>
      </c>
      <c r="H53" s="41">
        <v>262363</v>
      </c>
      <c r="I53" s="41">
        <v>267262</v>
      </c>
      <c r="J53" s="36">
        <f t="shared" si="5"/>
        <v>1.9399652775179412</v>
      </c>
      <c r="K53" s="40">
        <v>29472</v>
      </c>
    </row>
    <row r="54" spans="1:12" ht="18" customHeight="1" x14ac:dyDescent="0.2">
      <c r="A54" s="47" t="s">
        <v>23</v>
      </c>
      <c r="B54" s="34">
        <v>2</v>
      </c>
      <c r="C54" s="35"/>
      <c r="D54" s="38">
        <f t="shared" si="4"/>
        <v>521835</v>
      </c>
      <c r="E54" s="39">
        <f t="shared" si="6"/>
        <v>3356</v>
      </c>
      <c r="F54" s="38">
        <f t="shared" si="7"/>
        <v>521835</v>
      </c>
      <c r="G54" s="41">
        <v>257141</v>
      </c>
      <c r="H54" s="41">
        <v>264694</v>
      </c>
      <c r="I54" s="41">
        <v>270818</v>
      </c>
      <c r="J54" s="36">
        <f t="shared" si="5"/>
        <v>1.9268844759210983</v>
      </c>
      <c r="K54" s="40">
        <v>31021</v>
      </c>
    </row>
    <row r="55" spans="1:12" ht="18" customHeight="1" x14ac:dyDescent="0.2">
      <c r="A55" s="47"/>
      <c r="B55" s="34">
        <v>3</v>
      </c>
      <c r="C55" s="35"/>
      <c r="D55" s="38">
        <f t="shared" si="4"/>
        <v>526301</v>
      </c>
      <c r="E55" s="39">
        <f t="shared" si="6"/>
        <v>4466</v>
      </c>
      <c r="F55" s="38">
        <f t="shared" si="7"/>
        <v>526301</v>
      </c>
      <c r="G55" s="41">
        <v>259047</v>
      </c>
      <c r="H55" s="41">
        <v>267254</v>
      </c>
      <c r="I55" s="41">
        <v>274831</v>
      </c>
      <c r="J55" s="36">
        <f t="shared" si="5"/>
        <v>1.9149986719111016</v>
      </c>
      <c r="K55" s="40">
        <v>30392</v>
      </c>
    </row>
    <row r="56" spans="1:12" ht="18" customHeight="1" x14ac:dyDescent="0.2">
      <c r="A56" s="47"/>
      <c r="B56" s="34">
        <v>4</v>
      </c>
      <c r="C56" s="35"/>
      <c r="D56" s="38">
        <f t="shared" si="4"/>
        <v>525952</v>
      </c>
      <c r="E56" s="39">
        <f t="shared" si="6"/>
        <v>-349</v>
      </c>
      <c r="F56" s="38">
        <f t="shared" si="7"/>
        <v>525952</v>
      </c>
      <c r="G56" s="41">
        <v>258679</v>
      </c>
      <c r="H56" s="41">
        <v>267273</v>
      </c>
      <c r="I56" s="41">
        <v>276477</v>
      </c>
      <c r="J56" s="36">
        <f t="shared" si="5"/>
        <v>1.9023354564755839</v>
      </c>
      <c r="K56" s="40">
        <v>29275</v>
      </c>
    </row>
    <row r="57" spans="1:12" ht="18" customHeight="1" x14ac:dyDescent="0.2">
      <c r="A57" s="47"/>
      <c r="B57" s="34">
        <v>5</v>
      </c>
      <c r="C57" s="35"/>
      <c r="D57" s="38">
        <f t="shared" ref="D57" si="8">F57</f>
        <v>532882</v>
      </c>
      <c r="E57" s="39">
        <f>D57-D56</f>
        <v>6930</v>
      </c>
      <c r="F57" s="38">
        <f t="shared" si="7"/>
        <v>532882</v>
      </c>
      <c r="G57" s="41">
        <v>261969</v>
      </c>
      <c r="H57" s="41">
        <v>270913</v>
      </c>
      <c r="I57" s="41">
        <v>283280</v>
      </c>
      <c r="J57" s="36">
        <f t="shared" ref="J57" si="9">F57/I57</f>
        <v>1.8811140920643885</v>
      </c>
      <c r="K57" s="40">
        <v>33391</v>
      </c>
    </row>
    <row r="58" spans="1:12" ht="18" customHeight="1" x14ac:dyDescent="0.2">
      <c r="A58" s="47"/>
      <c r="B58" s="34">
        <v>6</v>
      </c>
      <c r="C58" s="35"/>
      <c r="D58" s="38">
        <f t="shared" si="4"/>
        <v>539108</v>
      </c>
      <c r="E58" s="39">
        <f>D58-D57</f>
        <v>6226</v>
      </c>
      <c r="F58" s="38">
        <f t="shared" si="7"/>
        <v>539108</v>
      </c>
      <c r="G58" s="41">
        <v>264566</v>
      </c>
      <c r="H58" s="41">
        <v>274542</v>
      </c>
      <c r="I58" s="41">
        <v>289908</v>
      </c>
      <c r="J58" s="36">
        <f t="shared" si="5"/>
        <v>1.8595830401368709</v>
      </c>
      <c r="K58" s="40">
        <v>37006</v>
      </c>
    </row>
    <row r="59" spans="1:12" ht="3.75" customHeight="1" x14ac:dyDescent="0.3">
      <c r="A59" s="48"/>
      <c r="B59" s="49"/>
      <c r="C59" s="50"/>
      <c r="D59" s="51"/>
      <c r="E59" s="52"/>
      <c r="F59" s="51"/>
      <c r="G59" s="52"/>
      <c r="H59" s="52"/>
      <c r="I59" s="52"/>
      <c r="J59" s="53"/>
      <c r="K59" s="54"/>
    </row>
    <row r="60" spans="1:12" ht="7.5" customHeight="1" x14ac:dyDescent="0.2">
      <c r="D60" s="55"/>
      <c r="E60" s="55"/>
      <c r="F60" s="56"/>
      <c r="G60" s="55"/>
      <c r="H60" s="55"/>
      <c r="I60" s="55"/>
      <c r="J60" s="55"/>
      <c r="K60" s="56"/>
      <c r="L60" s="57"/>
    </row>
    <row r="61" spans="1:12" x14ac:dyDescent="0.2">
      <c r="A61" s="1" t="s">
        <v>24</v>
      </c>
      <c r="E61" s="82" t="s">
        <v>25</v>
      </c>
      <c r="F61" s="83"/>
      <c r="G61" s="83"/>
      <c r="H61" s="83"/>
      <c r="I61" s="83"/>
      <c r="J61" s="83"/>
      <c r="K61" s="83"/>
      <c r="L61" s="59"/>
    </row>
    <row r="62" spans="1:12" x14ac:dyDescent="0.2">
      <c r="E62" s="82" t="s">
        <v>26</v>
      </c>
      <c r="F62" s="82"/>
      <c r="G62" s="83"/>
      <c r="H62" s="83"/>
      <c r="I62" s="83"/>
      <c r="J62" s="83"/>
      <c r="K62" s="83"/>
      <c r="L62" s="83"/>
    </row>
    <row r="63" spans="1:12" x14ac:dyDescent="0.2">
      <c r="E63" s="82" t="s">
        <v>27</v>
      </c>
      <c r="F63" s="83"/>
      <c r="G63" s="83"/>
      <c r="H63" s="83"/>
      <c r="I63" s="83"/>
      <c r="J63" s="83"/>
      <c r="K63" s="83"/>
      <c r="L63" s="58"/>
    </row>
    <row r="64" spans="1:12" x14ac:dyDescent="0.2">
      <c r="E64" s="82" t="s">
        <v>28</v>
      </c>
      <c r="F64" s="83"/>
      <c r="G64" s="83"/>
      <c r="H64" s="83"/>
      <c r="I64" s="83"/>
      <c r="J64" s="83"/>
      <c r="K64" s="83"/>
      <c r="L64" s="58"/>
    </row>
    <row r="65" spans="5:12" x14ac:dyDescent="0.2">
      <c r="E65" s="82" t="s">
        <v>29</v>
      </c>
      <c r="F65" s="83"/>
      <c r="G65" s="83"/>
      <c r="H65" s="83"/>
      <c r="I65" s="83"/>
      <c r="J65" s="83"/>
      <c r="K65" s="83"/>
      <c r="L65" s="58"/>
    </row>
  </sheetData>
  <mergeCells count="12">
    <mergeCell ref="E61:K61"/>
    <mergeCell ref="E62:L62"/>
    <mergeCell ref="E63:K63"/>
    <mergeCell ref="E64:K64"/>
    <mergeCell ref="E65:K65"/>
    <mergeCell ref="A1:K1"/>
    <mergeCell ref="A4:C6"/>
    <mergeCell ref="D4:E4"/>
    <mergeCell ref="F4:J4"/>
    <mergeCell ref="D5:D6"/>
    <mergeCell ref="F5:H5"/>
    <mergeCell ref="I5:I6"/>
  </mergeCells>
  <phoneticPr fontId="3"/>
  <dataValidations count="1">
    <dataValidation imeMode="halfAlpha" allowBlank="1" showInputMessage="1" showErrorMessage="1" sqref="D63:D73 IZ63:IZ73 SV63:SV73 ACR63:ACR73 AMN63:AMN73 AWJ63:AWJ73 BGF63:BGF73 BQB63:BQB73 BZX63:BZX73 CJT63:CJT73 CTP63:CTP73 DDL63:DDL73 DNH63:DNH73 DXD63:DXD73 EGZ63:EGZ73 EQV63:EQV73 FAR63:FAR73 FKN63:FKN73 FUJ63:FUJ73 GEF63:GEF73 GOB63:GOB73 GXX63:GXX73 HHT63:HHT73 HRP63:HRP73 IBL63:IBL73 ILH63:ILH73 IVD63:IVD73 JEZ63:JEZ73 JOV63:JOV73 JYR63:JYR73 KIN63:KIN73 KSJ63:KSJ73 LCF63:LCF73 LMB63:LMB73 LVX63:LVX73 MFT63:MFT73 MPP63:MPP73 MZL63:MZL73 NJH63:NJH73 NTD63:NTD73 OCZ63:OCZ73 OMV63:OMV73 OWR63:OWR73 PGN63:PGN73 PQJ63:PQJ73 QAF63:QAF73 QKB63:QKB73 QTX63:QTX73 RDT63:RDT73 RNP63:RNP73 RXL63:RXL73 SHH63:SHH73 SRD63:SRD73 TAZ63:TAZ73 TKV63:TKV73 TUR63:TUR73 UEN63:UEN73 UOJ63:UOJ73 UYF63:UYF73 VIB63:VIB73 VRX63:VRX73 WBT63:WBT73 WLP63:WLP73 WVL63:WVL73 D65599:D65609 IZ65599:IZ65609 SV65599:SV65609 ACR65599:ACR65609 AMN65599:AMN65609 AWJ65599:AWJ65609 BGF65599:BGF65609 BQB65599:BQB65609 BZX65599:BZX65609 CJT65599:CJT65609 CTP65599:CTP65609 DDL65599:DDL65609 DNH65599:DNH65609 DXD65599:DXD65609 EGZ65599:EGZ65609 EQV65599:EQV65609 FAR65599:FAR65609 FKN65599:FKN65609 FUJ65599:FUJ65609 GEF65599:GEF65609 GOB65599:GOB65609 GXX65599:GXX65609 HHT65599:HHT65609 HRP65599:HRP65609 IBL65599:IBL65609 ILH65599:ILH65609 IVD65599:IVD65609 JEZ65599:JEZ65609 JOV65599:JOV65609 JYR65599:JYR65609 KIN65599:KIN65609 KSJ65599:KSJ65609 LCF65599:LCF65609 LMB65599:LMB65609 LVX65599:LVX65609 MFT65599:MFT65609 MPP65599:MPP65609 MZL65599:MZL65609 NJH65599:NJH65609 NTD65599:NTD65609 OCZ65599:OCZ65609 OMV65599:OMV65609 OWR65599:OWR65609 PGN65599:PGN65609 PQJ65599:PQJ65609 QAF65599:QAF65609 QKB65599:QKB65609 QTX65599:QTX65609 RDT65599:RDT65609 RNP65599:RNP65609 RXL65599:RXL65609 SHH65599:SHH65609 SRD65599:SRD65609 TAZ65599:TAZ65609 TKV65599:TKV65609 TUR65599:TUR65609 UEN65599:UEN65609 UOJ65599:UOJ65609 UYF65599:UYF65609 VIB65599:VIB65609 VRX65599:VRX65609 WBT65599:WBT65609 WLP65599:WLP65609 WVL65599:WVL65609 D131135:D131145 IZ131135:IZ131145 SV131135:SV131145 ACR131135:ACR131145 AMN131135:AMN131145 AWJ131135:AWJ131145 BGF131135:BGF131145 BQB131135:BQB131145 BZX131135:BZX131145 CJT131135:CJT131145 CTP131135:CTP131145 DDL131135:DDL131145 DNH131135:DNH131145 DXD131135:DXD131145 EGZ131135:EGZ131145 EQV131135:EQV131145 FAR131135:FAR131145 FKN131135:FKN131145 FUJ131135:FUJ131145 GEF131135:GEF131145 GOB131135:GOB131145 GXX131135:GXX131145 HHT131135:HHT131145 HRP131135:HRP131145 IBL131135:IBL131145 ILH131135:ILH131145 IVD131135:IVD131145 JEZ131135:JEZ131145 JOV131135:JOV131145 JYR131135:JYR131145 KIN131135:KIN131145 KSJ131135:KSJ131145 LCF131135:LCF131145 LMB131135:LMB131145 LVX131135:LVX131145 MFT131135:MFT131145 MPP131135:MPP131145 MZL131135:MZL131145 NJH131135:NJH131145 NTD131135:NTD131145 OCZ131135:OCZ131145 OMV131135:OMV131145 OWR131135:OWR131145 PGN131135:PGN131145 PQJ131135:PQJ131145 QAF131135:QAF131145 QKB131135:QKB131145 QTX131135:QTX131145 RDT131135:RDT131145 RNP131135:RNP131145 RXL131135:RXL131145 SHH131135:SHH131145 SRD131135:SRD131145 TAZ131135:TAZ131145 TKV131135:TKV131145 TUR131135:TUR131145 UEN131135:UEN131145 UOJ131135:UOJ131145 UYF131135:UYF131145 VIB131135:VIB131145 VRX131135:VRX131145 WBT131135:WBT131145 WLP131135:WLP131145 WVL131135:WVL131145 D196671:D196681 IZ196671:IZ196681 SV196671:SV196681 ACR196671:ACR196681 AMN196671:AMN196681 AWJ196671:AWJ196681 BGF196671:BGF196681 BQB196671:BQB196681 BZX196671:BZX196681 CJT196671:CJT196681 CTP196671:CTP196681 DDL196671:DDL196681 DNH196671:DNH196681 DXD196671:DXD196681 EGZ196671:EGZ196681 EQV196671:EQV196681 FAR196671:FAR196681 FKN196671:FKN196681 FUJ196671:FUJ196681 GEF196671:GEF196681 GOB196671:GOB196681 GXX196671:GXX196681 HHT196671:HHT196681 HRP196671:HRP196681 IBL196671:IBL196681 ILH196671:ILH196681 IVD196671:IVD196681 JEZ196671:JEZ196681 JOV196671:JOV196681 JYR196671:JYR196681 KIN196671:KIN196681 KSJ196671:KSJ196681 LCF196671:LCF196681 LMB196671:LMB196681 LVX196671:LVX196681 MFT196671:MFT196681 MPP196671:MPP196681 MZL196671:MZL196681 NJH196671:NJH196681 NTD196671:NTD196681 OCZ196671:OCZ196681 OMV196671:OMV196681 OWR196671:OWR196681 PGN196671:PGN196681 PQJ196671:PQJ196681 QAF196671:QAF196681 QKB196671:QKB196681 QTX196671:QTX196681 RDT196671:RDT196681 RNP196671:RNP196681 RXL196671:RXL196681 SHH196671:SHH196681 SRD196671:SRD196681 TAZ196671:TAZ196681 TKV196671:TKV196681 TUR196671:TUR196681 UEN196671:UEN196681 UOJ196671:UOJ196681 UYF196671:UYF196681 VIB196671:VIB196681 VRX196671:VRX196681 WBT196671:WBT196681 WLP196671:WLP196681 WVL196671:WVL196681 D262207:D262217 IZ262207:IZ262217 SV262207:SV262217 ACR262207:ACR262217 AMN262207:AMN262217 AWJ262207:AWJ262217 BGF262207:BGF262217 BQB262207:BQB262217 BZX262207:BZX262217 CJT262207:CJT262217 CTP262207:CTP262217 DDL262207:DDL262217 DNH262207:DNH262217 DXD262207:DXD262217 EGZ262207:EGZ262217 EQV262207:EQV262217 FAR262207:FAR262217 FKN262207:FKN262217 FUJ262207:FUJ262217 GEF262207:GEF262217 GOB262207:GOB262217 GXX262207:GXX262217 HHT262207:HHT262217 HRP262207:HRP262217 IBL262207:IBL262217 ILH262207:ILH262217 IVD262207:IVD262217 JEZ262207:JEZ262217 JOV262207:JOV262217 JYR262207:JYR262217 KIN262207:KIN262217 KSJ262207:KSJ262217 LCF262207:LCF262217 LMB262207:LMB262217 LVX262207:LVX262217 MFT262207:MFT262217 MPP262207:MPP262217 MZL262207:MZL262217 NJH262207:NJH262217 NTD262207:NTD262217 OCZ262207:OCZ262217 OMV262207:OMV262217 OWR262207:OWR262217 PGN262207:PGN262217 PQJ262207:PQJ262217 QAF262207:QAF262217 QKB262207:QKB262217 QTX262207:QTX262217 RDT262207:RDT262217 RNP262207:RNP262217 RXL262207:RXL262217 SHH262207:SHH262217 SRD262207:SRD262217 TAZ262207:TAZ262217 TKV262207:TKV262217 TUR262207:TUR262217 UEN262207:UEN262217 UOJ262207:UOJ262217 UYF262207:UYF262217 VIB262207:VIB262217 VRX262207:VRX262217 WBT262207:WBT262217 WLP262207:WLP262217 WVL262207:WVL262217 D327743:D327753 IZ327743:IZ327753 SV327743:SV327753 ACR327743:ACR327753 AMN327743:AMN327753 AWJ327743:AWJ327753 BGF327743:BGF327753 BQB327743:BQB327753 BZX327743:BZX327753 CJT327743:CJT327753 CTP327743:CTP327753 DDL327743:DDL327753 DNH327743:DNH327753 DXD327743:DXD327753 EGZ327743:EGZ327753 EQV327743:EQV327753 FAR327743:FAR327753 FKN327743:FKN327753 FUJ327743:FUJ327753 GEF327743:GEF327753 GOB327743:GOB327753 GXX327743:GXX327753 HHT327743:HHT327753 HRP327743:HRP327753 IBL327743:IBL327753 ILH327743:ILH327753 IVD327743:IVD327753 JEZ327743:JEZ327753 JOV327743:JOV327753 JYR327743:JYR327753 KIN327743:KIN327753 KSJ327743:KSJ327753 LCF327743:LCF327753 LMB327743:LMB327753 LVX327743:LVX327753 MFT327743:MFT327753 MPP327743:MPP327753 MZL327743:MZL327753 NJH327743:NJH327753 NTD327743:NTD327753 OCZ327743:OCZ327753 OMV327743:OMV327753 OWR327743:OWR327753 PGN327743:PGN327753 PQJ327743:PQJ327753 QAF327743:QAF327753 QKB327743:QKB327753 QTX327743:QTX327753 RDT327743:RDT327753 RNP327743:RNP327753 RXL327743:RXL327753 SHH327743:SHH327753 SRD327743:SRD327753 TAZ327743:TAZ327753 TKV327743:TKV327753 TUR327743:TUR327753 UEN327743:UEN327753 UOJ327743:UOJ327753 UYF327743:UYF327753 VIB327743:VIB327753 VRX327743:VRX327753 WBT327743:WBT327753 WLP327743:WLP327753 WVL327743:WVL327753 D393279:D393289 IZ393279:IZ393289 SV393279:SV393289 ACR393279:ACR393289 AMN393279:AMN393289 AWJ393279:AWJ393289 BGF393279:BGF393289 BQB393279:BQB393289 BZX393279:BZX393289 CJT393279:CJT393289 CTP393279:CTP393289 DDL393279:DDL393289 DNH393279:DNH393289 DXD393279:DXD393289 EGZ393279:EGZ393289 EQV393279:EQV393289 FAR393279:FAR393289 FKN393279:FKN393289 FUJ393279:FUJ393289 GEF393279:GEF393289 GOB393279:GOB393289 GXX393279:GXX393289 HHT393279:HHT393289 HRP393279:HRP393289 IBL393279:IBL393289 ILH393279:ILH393289 IVD393279:IVD393289 JEZ393279:JEZ393289 JOV393279:JOV393289 JYR393279:JYR393289 KIN393279:KIN393289 KSJ393279:KSJ393289 LCF393279:LCF393289 LMB393279:LMB393289 LVX393279:LVX393289 MFT393279:MFT393289 MPP393279:MPP393289 MZL393279:MZL393289 NJH393279:NJH393289 NTD393279:NTD393289 OCZ393279:OCZ393289 OMV393279:OMV393289 OWR393279:OWR393289 PGN393279:PGN393289 PQJ393279:PQJ393289 QAF393279:QAF393289 QKB393279:QKB393289 QTX393279:QTX393289 RDT393279:RDT393289 RNP393279:RNP393289 RXL393279:RXL393289 SHH393279:SHH393289 SRD393279:SRD393289 TAZ393279:TAZ393289 TKV393279:TKV393289 TUR393279:TUR393289 UEN393279:UEN393289 UOJ393279:UOJ393289 UYF393279:UYF393289 VIB393279:VIB393289 VRX393279:VRX393289 WBT393279:WBT393289 WLP393279:WLP393289 WVL393279:WVL393289 D458815:D458825 IZ458815:IZ458825 SV458815:SV458825 ACR458815:ACR458825 AMN458815:AMN458825 AWJ458815:AWJ458825 BGF458815:BGF458825 BQB458815:BQB458825 BZX458815:BZX458825 CJT458815:CJT458825 CTP458815:CTP458825 DDL458815:DDL458825 DNH458815:DNH458825 DXD458815:DXD458825 EGZ458815:EGZ458825 EQV458815:EQV458825 FAR458815:FAR458825 FKN458815:FKN458825 FUJ458815:FUJ458825 GEF458815:GEF458825 GOB458815:GOB458825 GXX458815:GXX458825 HHT458815:HHT458825 HRP458815:HRP458825 IBL458815:IBL458825 ILH458815:ILH458825 IVD458815:IVD458825 JEZ458815:JEZ458825 JOV458815:JOV458825 JYR458815:JYR458825 KIN458815:KIN458825 KSJ458815:KSJ458825 LCF458815:LCF458825 LMB458815:LMB458825 LVX458815:LVX458825 MFT458815:MFT458825 MPP458815:MPP458825 MZL458815:MZL458825 NJH458815:NJH458825 NTD458815:NTD458825 OCZ458815:OCZ458825 OMV458815:OMV458825 OWR458815:OWR458825 PGN458815:PGN458825 PQJ458815:PQJ458825 QAF458815:QAF458825 QKB458815:QKB458825 QTX458815:QTX458825 RDT458815:RDT458825 RNP458815:RNP458825 RXL458815:RXL458825 SHH458815:SHH458825 SRD458815:SRD458825 TAZ458815:TAZ458825 TKV458815:TKV458825 TUR458815:TUR458825 UEN458815:UEN458825 UOJ458815:UOJ458825 UYF458815:UYF458825 VIB458815:VIB458825 VRX458815:VRX458825 WBT458815:WBT458825 WLP458815:WLP458825 WVL458815:WVL458825 D524351:D524361 IZ524351:IZ524361 SV524351:SV524361 ACR524351:ACR524361 AMN524351:AMN524361 AWJ524351:AWJ524361 BGF524351:BGF524361 BQB524351:BQB524361 BZX524351:BZX524361 CJT524351:CJT524361 CTP524351:CTP524361 DDL524351:DDL524361 DNH524351:DNH524361 DXD524351:DXD524361 EGZ524351:EGZ524361 EQV524351:EQV524361 FAR524351:FAR524361 FKN524351:FKN524361 FUJ524351:FUJ524361 GEF524351:GEF524361 GOB524351:GOB524361 GXX524351:GXX524361 HHT524351:HHT524361 HRP524351:HRP524361 IBL524351:IBL524361 ILH524351:ILH524361 IVD524351:IVD524361 JEZ524351:JEZ524361 JOV524351:JOV524361 JYR524351:JYR524361 KIN524351:KIN524361 KSJ524351:KSJ524361 LCF524351:LCF524361 LMB524351:LMB524361 LVX524351:LVX524361 MFT524351:MFT524361 MPP524351:MPP524361 MZL524351:MZL524361 NJH524351:NJH524361 NTD524351:NTD524361 OCZ524351:OCZ524361 OMV524351:OMV524361 OWR524351:OWR524361 PGN524351:PGN524361 PQJ524351:PQJ524361 QAF524351:QAF524361 QKB524351:QKB524361 QTX524351:QTX524361 RDT524351:RDT524361 RNP524351:RNP524361 RXL524351:RXL524361 SHH524351:SHH524361 SRD524351:SRD524361 TAZ524351:TAZ524361 TKV524351:TKV524361 TUR524351:TUR524361 UEN524351:UEN524361 UOJ524351:UOJ524361 UYF524351:UYF524361 VIB524351:VIB524361 VRX524351:VRX524361 WBT524351:WBT524361 WLP524351:WLP524361 WVL524351:WVL524361 D589887:D589897 IZ589887:IZ589897 SV589887:SV589897 ACR589887:ACR589897 AMN589887:AMN589897 AWJ589887:AWJ589897 BGF589887:BGF589897 BQB589887:BQB589897 BZX589887:BZX589897 CJT589887:CJT589897 CTP589887:CTP589897 DDL589887:DDL589897 DNH589887:DNH589897 DXD589887:DXD589897 EGZ589887:EGZ589897 EQV589887:EQV589897 FAR589887:FAR589897 FKN589887:FKN589897 FUJ589887:FUJ589897 GEF589887:GEF589897 GOB589887:GOB589897 GXX589887:GXX589897 HHT589887:HHT589897 HRP589887:HRP589897 IBL589887:IBL589897 ILH589887:ILH589897 IVD589887:IVD589897 JEZ589887:JEZ589897 JOV589887:JOV589897 JYR589887:JYR589897 KIN589887:KIN589897 KSJ589887:KSJ589897 LCF589887:LCF589897 LMB589887:LMB589897 LVX589887:LVX589897 MFT589887:MFT589897 MPP589887:MPP589897 MZL589887:MZL589897 NJH589887:NJH589897 NTD589887:NTD589897 OCZ589887:OCZ589897 OMV589887:OMV589897 OWR589887:OWR589897 PGN589887:PGN589897 PQJ589887:PQJ589897 QAF589887:QAF589897 QKB589887:QKB589897 QTX589887:QTX589897 RDT589887:RDT589897 RNP589887:RNP589897 RXL589887:RXL589897 SHH589887:SHH589897 SRD589887:SRD589897 TAZ589887:TAZ589897 TKV589887:TKV589897 TUR589887:TUR589897 UEN589887:UEN589897 UOJ589887:UOJ589897 UYF589887:UYF589897 VIB589887:VIB589897 VRX589887:VRX589897 WBT589887:WBT589897 WLP589887:WLP589897 WVL589887:WVL589897 D655423:D655433 IZ655423:IZ655433 SV655423:SV655433 ACR655423:ACR655433 AMN655423:AMN655433 AWJ655423:AWJ655433 BGF655423:BGF655433 BQB655423:BQB655433 BZX655423:BZX655433 CJT655423:CJT655433 CTP655423:CTP655433 DDL655423:DDL655433 DNH655423:DNH655433 DXD655423:DXD655433 EGZ655423:EGZ655433 EQV655423:EQV655433 FAR655423:FAR655433 FKN655423:FKN655433 FUJ655423:FUJ655433 GEF655423:GEF655433 GOB655423:GOB655433 GXX655423:GXX655433 HHT655423:HHT655433 HRP655423:HRP655433 IBL655423:IBL655433 ILH655423:ILH655433 IVD655423:IVD655433 JEZ655423:JEZ655433 JOV655423:JOV655433 JYR655423:JYR655433 KIN655423:KIN655433 KSJ655423:KSJ655433 LCF655423:LCF655433 LMB655423:LMB655433 LVX655423:LVX655433 MFT655423:MFT655433 MPP655423:MPP655433 MZL655423:MZL655433 NJH655423:NJH655433 NTD655423:NTD655433 OCZ655423:OCZ655433 OMV655423:OMV655433 OWR655423:OWR655433 PGN655423:PGN655433 PQJ655423:PQJ655433 QAF655423:QAF655433 QKB655423:QKB655433 QTX655423:QTX655433 RDT655423:RDT655433 RNP655423:RNP655433 RXL655423:RXL655433 SHH655423:SHH655433 SRD655423:SRD655433 TAZ655423:TAZ655433 TKV655423:TKV655433 TUR655423:TUR655433 UEN655423:UEN655433 UOJ655423:UOJ655433 UYF655423:UYF655433 VIB655423:VIB655433 VRX655423:VRX655433 WBT655423:WBT655433 WLP655423:WLP655433 WVL655423:WVL655433 D720959:D720969 IZ720959:IZ720969 SV720959:SV720969 ACR720959:ACR720969 AMN720959:AMN720969 AWJ720959:AWJ720969 BGF720959:BGF720969 BQB720959:BQB720969 BZX720959:BZX720969 CJT720959:CJT720969 CTP720959:CTP720969 DDL720959:DDL720969 DNH720959:DNH720969 DXD720959:DXD720969 EGZ720959:EGZ720969 EQV720959:EQV720969 FAR720959:FAR720969 FKN720959:FKN720969 FUJ720959:FUJ720969 GEF720959:GEF720969 GOB720959:GOB720969 GXX720959:GXX720969 HHT720959:HHT720969 HRP720959:HRP720969 IBL720959:IBL720969 ILH720959:ILH720969 IVD720959:IVD720969 JEZ720959:JEZ720969 JOV720959:JOV720969 JYR720959:JYR720969 KIN720959:KIN720969 KSJ720959:KSJ720969 LCF720959:LCF720969 LMB720959:LMB720969 LVX720959:LVX720969 MFT720959:MFT720969 MPP720959:MPP720969 MZL720959:MZL720969 NJH720959:NJH720969 NTD720959:NTD720969 OCZ720959:OCZ720969 OMV720959:OMV720969 OWR720959:OWR720969 PGN720959:PGN720969 PQJ720959:PQJ720969 QAF720959:QAF720969 QKB720959:QKB720969 QTX720959:QTX720969 RDT720959:RDT720969 RNP720959:RNP720969 RXL720959:RXL720969 SHH720959:SHH720969 SRD720959:SRD720969 TAZ720959:TAZ720969 TKV720959:TKV720969 TUR720959:TUR720969 UEN720959:UEN720969 UOJ720959:UOJ720969 UYF720959:UYF720969 VIB720959:VIB720969 VRX720959:VRX720969 WBT720959:WBT720969 WLP720959:WLP720969 WVL720959:WVL720969 D786495:D786505 IZ786495:IZ786505 SV786495:SV786505 ACR786495:ACR786505 AMN786495:AMN786505 AWJ786495:AWJ786505 BGF786495:BGF786505 BQB786495:BQB786505 BZX786495:BZX786505 CJT786495:CJT786505 CTP786495:CTP786505 DDL786495:DDL786505 DNH786495:DNH786505 DXD786495:DXD786505 EGZ786495:EGZ786505 EQV786495:EQV786505 FAR786495:FAR786505 FKN786495:FKN786505 FUJ786495:FUJ786505 GEF786495:GEF786505 GOB786495:GOB786505 GXX786495:GXX786505 HHT786495:HHT786505 HRP786495:HRP786505 IBL786495:IBL786505 ILH786495:ILH786505 IVD786495:IVD786505 JEZ786495:JEZ786505 JOV786495:JOV786505 JYR786495:JYR786505 KIN786495:KIN786505 KSJ786495:KSJ786505 LCF786495:LCF786505 LMB786495:LMB786505 LVX786495:LVX786505 MFT786495:MFT786505 MPP786495:MPP786505 MZL786495:MZL786505 NJH786495:NJH786505 NTD786495:NTD786505 OCZ786495:OCZ786505 OMV786495:OMV786505 OWR786495:OWR786505 PGN786495:PGN786505 PQJ786495:PQJ786505 QAF786495:QAF786505 QKB786495:QKB786505 QTX786495:QTX786505 RDT786495:RDT786505 RNP786495:RNP786505 RXL786495:RXL786505 SHH786495:SHH786505 SRD786495:SRD786505 TAZ786495:TAZ786505 TKV786495:TKV786505 TUR786495:TUR786505 UEN786495:UEN786505 UOJ786495:UOJ786505 UYF786495:UYF786505 VIB786495:VIB786505 VRX786495:VRX786505 WBT786495:WBT786505 WLP786495:WLP786505 WVL786495:WVL786505 D852031:D852041 IZ852031:IZ852041 SV852031:SV852041 ACR852031:ACR852041 AMN852031:AMN852041 AWJ852031:AWJ852041 BGF852031:BGF852041 BQB852031:BQB852041 BZX852031:BZX852041 CJT852031:CJT852041 CTP852031:CTP852041 DDL852031:DDL852041 DNH852031:DNH852041 DXD852031:DXD852041 EGZ852031:EGZ852041 EQV852031:EQV852041 FAR852031:FAR852041 FKN852031:FKN852041 FUJ852031:FUJ852041 GEF852031:GEF852041 GOB852031:GOB852041 GXX852031:GXX852041 HHT852031:HHT852041 HRP852031:HRP852041 IBL852031:IBL852041 ILH852031:ILH852041 IVD852031:IVD852041 JEZ852031:JEZ852041 JOV852031:JOV852041 JYR852031:JYR852041 KIN852031:KIN852041 KSJ852031:KSJ852041 LCF852031:LCF852041 LMB852031:LMB852041 LVX852031:LVX852041 MFT852031:MFT852041 MPP852031:MPP852041 MZL852031:MZL852041 NJH852031:NJH852041 NTD852031:NTD852041 OCZ852031:OCZ852041 OMV852031:OMV852041 OWR852031:OWR852041 PGN852031:PGN852041 PQJ852031:PQJ852041 QAF852031:QAF852041 QKB852031:QKB852041 QTX852031:QTX852041 RDT852031:RDT852041 RNP852031:RNP852041 RXL852031:RXL852041 SHH852031:SHH852041 SRD852031:SRD852041 TAZ852031:TAZ852041 TKV852031:TKV852041 TUR852031:TUR852041 UEN852031:UEN852041 UOJ852031:UOJ852041 UYF852031:UYF852041 VIB852031:VIB852041 VRX852031:VRX852041 WBT852031:WBT852041 WLP852031:WLP852041 WVL852031:WVL852041 D917567:D917577 IZ917567:IZ917577 SV917567:SV917577 ACR917567:ACR917577 AMN917567:AMN917577 AWJ917567:AWJ917577 BGF917567:BGF917577 BQB917567:BQB917577 BZX917567:BZX917577 CJT917567:CJT917577 CTP917567:CTP917577 DDL917567:DDL917577 DNH917567:DNH917577 DXD917567:DXD917577 EGZ917567:EGZ917577 EQV917567:EQV917577 FAR917567:FAR917577 FKN917567:FKN917577 FUJ917567:FUJ917577 GEF917567:GEF917577 GOB917567:GOB917577 GXX917567:GXX917577 HHT917567:HHT917577 HRP917567:HRP917577 IBL917567:IBL917577 ILH917567:ILH917577 IVD917567:IVD917577 JEZ917567:JEZ917577 JOV917567:JOV917577 JYR917567:JYR917577 KIN917567:KIN917577 KSJ917567:KSJ917577 LCF917567:LCF917577 LMB917567:LMB917577 LVX917567:LVX917577 MFT917567:MFT917577 MPP917567:MPP917577 MZL917567:MZL917577 NJH917567:NJH917577 NTD917567:NTD917577 OCZ917567:OCZ917577 OMV917567:OMV917577 OWR917567:OWR917577 PGN917567:PGN917577 PQJ917567:PQJ917577 QAF917567:QAF917577 QKB917567:QKB917577 QTX917567:QTX917577 RDT917567:RDT917577 RNP917567:RNP917577 RXL917567:RXL917577 SHH917567:SHH917577 SRD917567:SRD917577 TAZ917567:TAZ917577 TKV917567:TKV917577 TUR917567:TUR917577 UEN917567:UEN917577 UOJ917567:UOJ917577 UYF917567:UYF917577 VIB917567:VIB917577 VRX917567:VRX917577 WBT917567:WBT917577 WLP917567:WLP917577 WVL917567:WVL917577 D983103:D983113 IZ983103:IZ983113 SV983103:SV983113 ACR983103:ACR983113 AMN983103:AMN983113 AWJ983103:AWJ983113 BGF983103:BGF983113 BQB983103:BQB983113 BZX983103:BZX983113 CJT983103:CJT983113 CTP983103:CTP983113 DDL983103:DDL983113 DNH983103:DNH983113 DXD983103:DXD983113 EGZ983103:EGZ983113 EQV983103:EQV983113 FAR983103:FAR983113 FKN983103:FKN983113 FUJ983103:FUJ983113 GEF983103:GEF983113 GOB983103:GOB983113 GXX983103:GXX983113 HHT983103:HHT983113 HRP983103:HRP983113 IBL983103:IBL983113 ILH983103:ILH983113 IVD983103:IVD983113 JEZ983103:JEZ983113 JOV983103:JOV983113 JYR983103:JYR983113 KIN983103:KIN983113 KSJ983103:KSJ983113 LCF983103:LCF983113 LMB983103:LMB983113 LVX983103:LVX983113 MFT983103:MFT983113 MPP983103:MPP983113 MZL983103:MZL983113 NJH983103:NJH983113 NTD983103:NTD983113 OCZ983103:OCZ983113 OMV983103:OMV983113 OWR983103:OWR983113 PGN983103:PGN983113 PQJ983103:PQJ983113 QAF983103:QAF983113 QKB983103:QKB983113 QTX983103:QTX983113 RDT983103:RDT983113 RNP983103:RNP983113 RXL983103:RXL983113 SHH983103:SHH983113 SRD983103:SRD983113 TAZ983103:TAZ983113 TKV983103:TKV983113 TUR983103:TUR983113 UEN983103:UEN983113 UOJ983103:UOJ983113 UYF983103:UYF983113 VIB983103:VIB983113 VRX983103:VRX983113 WBT983103:WBT983113 WLP983103:WLP983113 WVL983103:WVL983113 D2:D4 IZ2:IZ4 SV2:SV4 ACR2:ACR4 AMN2:AMN4 AWJ2:AWJ4 BGF2:BGF4 BQB2:BQB4 BZX2:BZX4 CJT2:CJT4 CTP2:CTP4 DDL2:DDL4 DNH2:DNH4 DXD2:DXD4 EGZ2:EGZ4 EQV2:EQV4 FAR2:FAR4 FKN2:FKN4 FUJ2:FUJ4 GEF2:GEF4 GOB2:GOB4 GXX2:GXX4 HHT2:HHT4 HRP2:HRP4 IBL2:IBL4 ILH2:ILH4 IVD2:IVD4 JEZ2:JEZ4 JOV2:JOV4 JYR2:JYR4 KIN2:KIN4 KSJ2:KSJ4 LCF2:LCF4 LMB2:LMB4 LVX2:LVX4 MFT2:MFT4 MPP2:MPP4 MZL2:MZL4 NJH2:NJH4 NTD2:NTD4 OCZ2:OCZ4 OMV2:OMV4 OWR2:OWR4 PGN2:PGN4 PQJ2:PQJ4 QAF2:QAF4 QKB2:QKB4 QTX2:QTX4 RDT2:RDT4 RNP2:RNP4 RXL2:RXL4 SHH2:SHH4 SRD2:SRD4 TAZ2:TAZ4 TKV2:TKV4 TUR2:TUR4 UEN2:UEN4 UOJ2:UOJ4 UYF2:UYF4 VIB2:VIB4 VRX2:VRX4 WBT2:WBT4 WLP2:WLP4 WVL2:WVL4 D65542:D65544 IZ65542:IZ65544 SV65542:SV65544 ACR65542:ACR65544 AMN65542:AMN65544 AWJ65542:AWJ65544 BGF65542:BGF65544 BQB65542:BQB65544 BZX65542:BZX65544 CJT65542:CJT65544 CTP65542:CTP65544 DDL65542:DDL65544 DNH65542:DNH65544 DXD65542:DXD65544 EGZ65542:EGZ65544 EQV65542:EQV65544 FAR65542:FAR65544 FKN65542:FKN65544 FUJ65542:FUJ65544 GEF65542:GEF65544 GOB65542:GOB65544 GXX65542:GXX65544 HHT65542:HHT65544 HRP65542:HRP65544 IBL65542:IBL65544 ILH65542:ILH65544 IVD65542:IVD65544 JEZ65542:JEZ65544 JOV65542:JOV65544 JYR65542:JYR65544 KIN65542:KIN65544 KSJ65542:KSJ65544 LCF65542:LCF65544 LMB65542:LMB65544 LVX65542:LVX65544 MFT65542:MFT65544 MPP65542:MPP65544 MZL65542:MZL65544 NJH65542:NJH65544 NTD65542:NTD65544 OCZ65542:OCZ65544 OMV65542:OMV65544 OWR65542:OWR65544 PGN65542:PGN65544 PQJ65542:PQJ65544 QAF65542:QAF65544 QKB65542:QKB65544 QTX65542:QTX65544 RDT65542:RDT65544 RNP65542:RNP65544 RXL65542:RXL65544 SHH65542:SHH65544 SRD65542:SRD65544 TAZ65542:TAZ65544 TKV65542:TKV65544 TUR65542:TUR65544 UEN65542:UEN65544 UOJ65542:UOJ65544 UYF65542:UYF65544 VIB65542:VIB65544 VRX65542:VRX65544 WBT65542:WBT65544 WLP65542:WLP65544 WVL65542:WVL65544 D131078:D131080 IZ131078:IZ131080 SV131078:SV131080 ACR131078:ACR131080 AMN131078:AMN131080 AWJ131078:AWJ131080 BGF131078:BGF131080 BQB131078:BQB131080 BZX131078:BZX131080 CJT131078:CJT131080 CTP131078:CTP131080 DDL131078:DDL131080 DNH131078:DNH131080 DXD131078:DXD131080 EGZ131078:EGZ131080 EQV131078:EQV131080 FAR131078:FAR131080 FKN131078:FKN131080 FUJ131078:FUJ131080 GEF131078:GEF131080 GOB131078:GOB131080 GXX131078:GXX131080 HHT131078:HHT131080 HRP131078:HRP131080 IBL131078:IBL131080 ILH131078:ILH131080 IVD131078:IVD131080 JEZ131078:JEZ131080 JOV131078:JOV131080 JYR131078:JYR131080 KIN131078:KIN131080 KSJ131078:KSJ131080 LCF131078:LCF131080 LMB131078:LMB131080 LVX131078:LVX131080 MFT131078:MFT131080 MPP131078:MPP131080 MZL131078:MZL131080 NJH131078:NJH131080 NTD131078:NTD131080 OCZ131078:OCZ131080 OMV131078:OMV131080 OWR131078:OWR131080 PGN131078:PGN131080 PQJ131078:PQJ131080 QAF131078:QAF131080 QKB131078:QKB131080 QTX131078:QTX131080 RDT131078:RDT131080 RNP131078:RNP131080 RXL131078:RXL131080 SHH131078:SHH131080 SRD131078:SRD131080 TAZ131078:TAZ131080 TKV131078:TKV131080 TUR131078:TUR131080 UEN131078:UEN131080 UOJ131078:UOJ131080 UYF131078:UYF131080 VIB131078:VIB131080 VRX131078:VRX131080 WBT131078:WBT131080 WLP131078:WLP131080 WVL131078:WVL131080 D196614:D196616 IZ196614:IZ196616 SV196614:SV196616 ACR196614:ACR196616 AMN196614:AMN196616 AWJ196614:AWJ196616 BGF196614:BGF196616 BQB196614:BQB196616 BZX196614:BZX196616 CJT196614:CJT196616 CTP196614:CTP196616 DDL196614:DDL196616 DNH196614:DNH196616 DXD196614:DXD196616 EGZ196614:EGZ196616 EQV196614:EQV196616 FAR196614:FAR196616 FKN196614:FKN196616 FUJ196614:FUJ196616 GEF196614:GEF196616 GOB196614:GOB196616 GXX196614:GXX196616 HHT196614:HHT196616 HRP196614:HRP196616 IBL196614:IBL196616 ILH196614:ILH196616 IVD196614:IVD196616 JEZ196614:JEZ196616 JOV196614:JOV196616 JYR196614:JYR196616 KIN196614:KIN196616 KSJ196614:KSJ196616 LCF196614:LCF196616 LMB196614:LMB196616 LVX196614:LVX196616 MFT196614:MFT196616 MPP196614:MPP196616 MZL196614:MZL196616 NJH196614:NJH196616 NTD196614:NTD196616 OCZ196614:OCZ196616 OMV196614:OMV196616 OWR196614:OWR196616 PGN196614:PGN196616 PQJ196614:PQJ196616 QAF196614:QAF196616 QKB196614:QKB196616 QTX196614:QTX196616 RDT196614:RDT196616 RNP196614:RNP196616 RXL196614:RXL196616 SHH196614:SHH196616 SRD196614:SRD196616 TAZ196614:TAZ196616 TKV196614:TKV196616 TUR196614:TUR196616 UEN196614:UEN196616 UOJ196614:UOJ196616 UYF196614:UYF196616 VIB196614:VIB196616 VRX196614:VRX196616 WBT196614:WBT196616 WLP196614:WLP196616 WVL196614:WVL196616 D262150:D262152 IZ262150:IZ262152 SV262150:SV262152 ACR262150:ACR262152 AMN262150:AMN262152 AWJ262150:AWJ262152 BGF262150:BGF262152 BQB262150:BQB262152 BZX262150:BZX262152 CJT262150:CJT262152 CTP262150:CTP262152 DDL262150:DDL262152 DNH262150:DNH262152 DXD262150:DXD262152 EGZ262150:EGZ262152 EQV262150:EQV262152 FAR262150:FAR262152 FKN262150:FKN262152 FUJ262150:FUJ262152 GEF262150:GEF262152 GOB262150:GOB262152 GXX262150:GXX262152 HHT262150:HHT262152 HRP262150:HRP262152 IBL262150:IBL262152 ILH262150:ILH262152 IVD262150:IVD262152 JEZ262150:JEZ262152 JOV262150:JOV262152 JYR262150:JYR262152 KIN262150:KIN262152 KSJ262150:KSJ262152 LCF262150:LCF262152 LMB262150:LMB262152 LVX262150:LVX262152 MFT262150:MFT262152 MPP262150:MPP262152 MZL262150:MZL262152 NJH262150:NJH262152 NTD262150:NTD262152 OCZ262150:OCZ262152 OMV262150:OMV262152 OWR262150:OWR262152 PGN262150:PGN262152 PQJ262150:PQJ262152 QAF262150:QAF262152 QKB262150:QKB262152 QTX262150:QTX262152 RDT262150:RDT262152 RNP262150:RNP262152 RXL262150:RXL262152 SHH262150:SHH262152 SRD262150:SRD262152 TAZ262150:TAZ262152 TKV262150:TKV262152 TUR262150:TUR262152 UEN262150:UEN262152 UOJ262150:UOJ262152 UYF262150:UYF262152 VIB262150:VIB262152 VRX262150:VRX262152 WBT262150:WBT262152 WLP262150:WLP262152 WVL262150:WVL262152 D327686:D327688 IZ327686:IZ327688 SV327686:SV327688 ACR327686:ACR327688 AMN327686:AMN327688 AWJ327686:AWJ327688 BGF327686:BGF327688 BQB327686:BQB327688 BZX327686:BZX327688 CJT327686:CJT327688 CTP327686:CTP327688 DDL327686:DDL327688 DNH327686:DNH327688 DXD327686:DXD327688 EGZ327686:EGZ327688 EQV327686:EQV327688 FAR327686:FAR327688 FKN327686:FKN327688 FUJ327686:FUJ327688 GEF327686:GEF327688 GOB327686:GOB327688 GXX327686:GXX327688 HHT327686:HHT327688 HRP327686:HRP327688 IBL327686:IBL327688 ILH327686:ILH327688 IVD327686:IVD327688 JEZ327686:JEZ327688 JOV327686:JOV327688 JYR327686:JYR327688 KIN327686:KIN327688 KSJ327686:KSJ327688 LCF327686:LCF327688 LMB327686:LMB327688 LVX327686:LVX327688 MFT327686:MFT327688 MPP327686:MPP327688 MZL327686:MZL327688 NJH327686:NJH327688 NTD327686:NTD327688 OCZ327686:OCZ327688 OMV327686:OMV327688 OWR327686:OWR327688 PGN327686:PGN327688 PQJ327686:PQJ327688 QAF327686:QAF327688 QKB327686:QKB327688 QTX327686:QTX327688 RDT327686:RDT327688 RNP327686:RNP327688 RXL327686:RXL327688 SHH327686:SHH327688 SRD327686:SRD327688 TAZ327686:TAZ327688 TKV327686:TKV327688 TUR327686:TUR327688 UEN327686:UEN327688 UOJ327686:UOJ327688 UYF327686:UYF327688 VIB327686:VIB327688 VRX327686:VRX327688 WBT327686:WBT327688 WLP327686:WLP327688 WVL327686:WVL327688 D393222:D393224 IZ393222:IZ393224 SV393222:SV393224 ACR393222:ACR393224 AMN393222:AMN393224 AWJ393222:AWJ393224 BGF393222:BGF393224 BQB393222:BQB393224 BZX393222:BZX393224 CJT393222:CJT393224 CTP393222:CTP393224 DDL393222:DDL393224 DNH393222:DNH393224 DXD393222:DXD393224 EGZ393222:EGZ393224 EQV393222:EQV393224 FAR393222:FAR393224 FKN393222:FKN393224 FUJ393222:FUJ393224 GEF393222:GEF393224 GOB393222:GOB393224 GXX393222:GXX393224 HHT393222:HHT393224 HRP393222:HRP393224 IBL393222:IBL393224 ILH393222:ILH393224 IVD393222:IVD393224 JEZ393222:JEZ393224 JOV393222:JOV393224 JYR393222:JYR393224 KIN393222:KIN393224 KSJ393222:KSJ393224 LCF393222:LCF393224 LMB393222:LMB393224 LVX393222:LVX393224 MFT393222:MFT393224 MPP393222:MPP393224 MZL393222:MZL393224 NJH393222:NJH393224 NTD393222:NTD393224 OCZ393222:OCZ393224 OMV393222:OMV393224 OWR393222:OWR393224 PGN393222:PGN393224 PQJ393222:PQJ393224 QAF393222:QAF393224 QKB393222:QKB393224 QTX393222:QTX393224 RDT393222:RDT393224 RNP393222:RNP393224 RXL393222:RXL393224 SHH393222:SHH393224 SRD393222:SRD393224 TAZ393222:TAZ393224 TKV393222:TKV393224 TUR393222:TUR393224 UEN393222:UEN393224 UOJ393222:UOJ393224 UYF393222:UYF393224 VIB393222:VIB393224 VRX393222:VRX393224 WBT393222:WBT393224 WLP393222:WLP393224 WVL393222:WVL393224 D458758:D458760 IZ458758:IZ458760 SV458758:SV458760 ACR458758:ACR458760 AMN458758:AMN458760 AWJ458758:AWJ458760 BGF458758:BGF458760 BQB458758:BQB458760 BZX458758:BZX458760 CJT458758:CJT458760 CTP458758:CTP458760 DDL458758:DDL458760 DNH458758:DNH458760 DXD458758:DXD458760 EGZ458758:EGZ458760 EQV458758:EQV458760 FAR458758:FAR458760 FKN458758:FKN458760 FUJ458758:FUJ458760 GEF458758:GEF458760 GOB458758:GOB458760 GXX458758:GXX458760 HHT458758:HHT458760 HRP458758:HRP458760 IBL458758:IBL458760 ILH458758:ILH458760 IVD458758:IVD458760 JEZ458758:JEZ458760 JOV458758:JOV458760 JYR458758:JYR458760 KIN458758:KIN458760 KSJ458758:KSJ458760 LCF458758:LCF458760 LMB458758:LMB458760 LVX458758:LVX458760 MFT458758:MFT458760 MPP458758:MPP458760 MZL458758:MZL458760 NJH458758:NJH458760 NTD458758:NTD458760 OCZ458758:OCZ458760 OMV458758:OMV458760 OWR458758:OWR458760 PGN458758:PGN458760 PQJ458758:PQJ458760 QAF458758:QAF458760 QKB458758:QKB458760 QTX458758:QTX458760 RDT458758:RDT458760 RNP458758:RNP458760 RXL458758:RXL458760 SHH458758:SHH458760 SRD458758:SRD458760 TAZ458758:TAZ458760 TKV458758:TKV458760 TUR458758:TUR458760 UEN458758:UEN458760 UOJ458758:UOJ458760 UYF458758:UYF458760 VIB458758:VIB458760 VRX458758:VRX458760 WBT458758:WBT458760 WLP458758:WLP458760 WVL458758:WVL458760 D524294:D524296 IZ524294:IZ524296 SV524294:SV524296 ACR524294:ACR524296 AMN524294:AMN524296 AWJ524294:AWJ524296 BGF524294:BGF524296 BQB524294:BQB524296 BZX524294:BZX524296 CJT524294:CJT524296 CTP524294:CTP524296 DDL524294:DDL524296 DNH524294:DNH524296 DXD524294:DXD524296 EGZ524294:EGZ524296 EQV524294:EQV524296 FAR524294:FAR524296 FKN524294:FKN524296 FUJ524294:FUJ524296 GEF524294:GEF524296 GOB524294:GOB524296 GXX524294:GXX524296 HHT524294:HHT524296 HRP524294:HRP524296 IBL524294:IBL524296 ILH524294:ILH524296 IVD524294:IVD524296 JEZ524294:JEZ524296 JOV524294:JOV524296 JYR524294:JYR524296 KIN524294:KIN524296 KSJ524294:KSJ524296 LCF524294:LCF524296 LMB524294:LMB524296 LVX524294:LVX524296 MFT524294:MFT524296 MPP524294:MPP524296 MZL524294:MZL524296 NJH524294:NJH524296 NTD524294:NTD524296 OCZ524294:OCZ524296 OMV524294:OMV524296 OWR524294:OWR524296 PGN524294:PGN524296 PQJ524294:PQJ524296 QAF524294:QAF524296 QKB524294:QKB524296 QTX524294:QTX524296 RDT524294:RDT524296 RNP524294:RNP524296 RXL524294:RXL524296 SHH524294:SHH524296 SRD524294:SRD524296 TAZ524294:TAZ524296 TKV524294:TKV524296 TUR524294:TUR524296 UEN524294:UEN524296 UOJ524294:UOJ524296 UYF524294:UYF524296 VIB524294:VIB524296 VRX524294:VRX524296 WBT524294:WBT524296 WLP524294:WLP524296 WVL524294:WVL524296 D589830:D589832 IZ589830:IZ589832 SV589830:SV589832 ACR589830:ACR589832 AMN589830:AMN589832 AWJ589830:AWJ589832 BGF589830:BGF589832 BQB589830:BQB589832 BZX589830:BZX589832 CJT589830:CJT589832 CTP589830:CTP589832 DDL589830:DDL589832 DNH589830:DNH589832 DXD589830:DXD589832 EGZ589830:EGZ589832 EQV589830:EQV589832 FAR589830:FAR589832 FKN589830:FKN589832 FUJ589830:FUJ589832 GEF589830:GEF589832 GOB589830:GOB589832 GXX589830:GXX589832 HHT589830:HHT589832 HRP589830:HRP589832 IBL589830:IBL589832 ILH589830:ILH589832 IVD589830:IVD589832 JEZ589830:JEZ589832 JOV589830:JOV589832 JYR589830:JYR589832 KIN589830:KIN589832 KSJ589830:KSJ589832 LCF589830:LCF589832 LMB589830:LMB589832 LVX589830:LVX589832 MFT589830:MFT589832 MPP589830:MPP589832 MZL589830:MZL589832 NJH589830:NJH589832 NTD589830:NTD589832 OCZ589830:OCZ589832 OMV589830:OMV589832 OWR589830:OWR589832 PGN589830:PGN589832 PQJ589830:PQJ589832 QAF589830:QAF589832 QKB589830:QKB589832 QTX589830:QTX589832 RDT589830:RDT589832 RNP589830:RNP589832 RXL589830:RXL589832 SHH589830:SHH589832 SRD589830:SRD589832 TAZ589830:TAZ589832 TKV589830:TKV589832 TUR589830:TUR589832 UEN589830:UEN589832 UOJ589830:UOJ589832 UYF589830:UYF589832 VIB589830:VIB589832 VRX589830:VRX589832 WBT589830:WBT589832 WLP589830:WLP589832 WVL589830:WVL589832 D655366:D655368 IZ655366:IZ655368 SV655366:SV655368 ACR655366:ACR655368 AMN655366:AMN655368 AWJ655366:AWJ655368 BGF655366:BGF655368 BQB655366:BQB655368 BZX655366:BZX655368 CJT655366:CJT655368 CTP655366:CTP655368 DDL655366:DDL655368 DNH655366:DNH655368 DXD655366:DXD655368 EGZ655366:EGZ655368 EQV655366:EQV655368 FAR655366:FAR655368 FKN655366:FKN655368 FUJ655366:FUJ655368 GEF655366:GEF655368 GOB655366:GOB655368 GXX655366:GXX655368 HHT655366:HHT655368 HRP655366:HRP655368 IBL655366:IBL655368 ILH655366:ILH655368 IVD655366:IVD655368 JEZ655366:JEZ655368 JOV655366:JOV655368 JYR655366:JYR655368 KIN655366:KIN655368 KSJ655366:KSJ655368 LCF655366:LCF655368 LMB655366:LMB655368 LVX655366:LVX655368 MFT655366:MFT655368 MPP655366:MPP655368 MZL655366:MZL655368 NJH655366:NJH655368 NTD655366:NTD655368 OCZ655366:OCZ655368 OMV655366:OMV655368 OWR655366:OWR655368 PGN655366:PGN655368 PQJ655366:PQJ655368 QAF655366:QAF655368 QKB655366:QKB655368 QTX655366:QTX655368 RDT655366:RDT655368 RNP655366:RNP655368 RXL655366:RXL655368 SHH655366:SHH655368 SRD655366:SRD655368 TAZ655366:TAZ655368 TKV655366:TKV655368 TUR655366:TUR655368 UEN655366:UEN655368 UOJ655366:UOJ655368 UYF655366:UYF655368 VIB655366:VIB655368 VRX655366:VRX655368 WBT655366:WBT655368 WLP655366:WLP655368 WVL655366:WVL655368 D720902:D720904 IZ720902:IZ720904 SV720902:SV720904 ACR720902:ACR720904 AMN720902:AMN720904 AWJ720902:AWJ720904 BGF720902:BGF720904 BQB720902:BQB720904 BZX720902:BZX720904 CJT720902:CJT720904 CTP720902:CTP720904 DDL720902:DDL720904 DNH720902:DNH720904 DXD720902:DXD720904 EGZ720902:EGZ720904 EQV720902:EQV720904 FAR720902:FAR720904 FKN720902:FKN720904 FUJ720902:FUJ720904 GEF720902:GEF720904 GOB720902:GOB720904 GXX720902:GXX720904 HHT720902:HHT720904 HRP720902:HRP720904 IBL720902:IBL720904 ILH720902:ILH720904 IVD720902:IVD720904 JEZ720902:JEZ720904 JOV720902:JOV720904 JYR720902:JYR720904 KIN720902:KIN720904 KSJ720902:KSJ720904 LCF720902:LCF720904 LMB720902:LMB720904 LVX720902:LVX720904 MFT720902:MFT720904 MPP720902:MPP720904 MZL720902:MZL720904 NJH720902:NJH720904 NTD720902:NTD720904 OCZ720902:OCZ720904 OMV720902:OMV720904 OWR720902:OWR720904 PGN720902:PGN720904 PQJ720902:PQJ720904 QAF720902:QAF720904 QKB720902:QKB720904 QTX720902:QTX720904 RDT720902:RDT720904 RNP720902:RNP720904 RXL720902:RXL720904 SHH720902:SHH720904 SRD720902:SRD720904 TAZ720902:TAZ720904 TKV720902:TKV720904 TUR720902:TUR720904 UEN720902:UEN720904 UOJ720902:UOJ720904 UYF720902:UYF720904 VIB720902:VIB720904 VRX720902:VRX720904 WBT720902:WBT720904 WLP720902:WLP720904 WVL720902:WVL720904 D786438:D786440 IZ786438:IZ786440 SV786438:SV786440 ACR786438:ACR786440 AMN786438:AMN786440 AWJ786438:AWJ786440 BGF786438:BGF786440 BQB786438:BQB786440 BZX786438:BZX786440 CJT786438:CJT786440 CTP786438:CTP786440 DDL786438:DDL786440 DNH786438:DNH786440 DXD786438:DXD786440 EGZ786438:EGZ786440 EQV786438:EQV786440 FAR786438:FAR786440 FKN786438:FKN786440 FUJ786438:FUJ786440 GEF786438:GEF786440 GOB786438:GOB786440 GXX786438:GXX786440 HHT786438:HHT786440 HRP786438:HRP786440 IBL786438:IBL786440 ILH786438:ILH786440 IVD786438:IVD786440 JEZ786438:JEZ786440 JOV786438:JOV786440 JYR786438:JYR786440 KIN786438:KIN786440 KSJ786438:KSJ786440 LCF786438:LCF786440 LMB786438:LMB786440 LVX786438:LVX786440 MFT786438:MFT786440 MPP786438:MPP786440 MZL786438:MZL786440 NJH786438:NJH786440 NTD786438:NTD786440 OCZ786438:OCZ786440 OMV786438:OMV786440 OWR786438:OWR786440 PGN786438:PGN786440 PQJ786438:PQJ786440 QAF786438:QAF786440 QKB786438:QKB786440 QTX786438:QTX786440 RDT786438:RDT786440 RNP786438:RNP786440 RXL786438:RXL786440 SHH786438:SHH786440 SRD786438:SRD786440 TAZ786438:TAZ786440 TKV786438:TKV786440 TUR786438:TUR786440 UEN786438:UEN786440 UOJ786438:UOJ786440 UYF786438:UYF786440 VIB786438:VIB786440 VRX786438:VRX786440 WBT786438:WBT786440 WLP786438:WLP786440 WVL786438:WVL786440 D851974:D851976 IZ851974:IZ851976 SV851974:SV851976 ACR851974:ACR851976 AMN851974:AMN851976 AWJ851974:AWJ851976 BGF851974:BGF851976 BQB851974:BQB851976 BZX851974:BZX851976 CJT851974:CJT851976 CTP851974:CTP851976 DDL851974:DDL851976 DNH851974:DNH851976 DXD851974:DXD851976 EGZ851974:EGZ851976 EQV851974:EQV851976 FAR851974:FAR851976 FKN851974:FKN851976 FUJ851974:FUJ851976 GEF851974:GEF851976 GOB851974:GOB851976 GXX851974:GXX851976 HHT851974:HHT851976 HRP851974:HRP851976 IBL851974:IBL851976 ILH851974:ILH851976 IVD851974:IVD851976 JEZ851974:JEZ851976 JOV851974:JOV851976 JYR851974:JYR851976 KIN851974:KIN851976 KSJ851974:KSJ851976 LCF851974:LCF851976 LMB851974:LMB851976 LVX851974:LVX851976 MFT851974:MFT851976 MPP851974:MPP851976 MZL851974:MZL851976 NJH851974:NJH851976 NTD851974:NTD851976 OCZ851974:OCZ851976 OMV851974:OMV851976 OWR851974:OWR851976 PGN851974:PGN851976 PQJ851974:PQJ851976 QAF851974:QAF851976 QKB851974:QKB851976 QTX851974:QTX851976 RDT851974:RDT851976 RNP851974:RNP851976 RXL851974:RXL851976 SHH851974:SHH851976 SRD851974:SRD851976 TAZ851974:TAZ851976 TKV851974:TKV851976 TUR851974:TUR851976 UEN851974:UEN851976 UOJ851974:UOJ851976 UYF851974:UYF851976 VIB851974:VIB851976 VRX851974:VRX851976 WBT851974:WBT851976 WLP851974:WLP851976 WVL851974:WVL851976 D917510:D917512 IZ917510:IZ917512 SV917510:SV917512 ACR917510:ACR917512 AMN917510:AMN917512 AWJ917510:AWJ917512 BGF917510:BGF917512 BQB917510:BQB917512 BZX917510:BZX917512 CJT917510:CJT917512 CTP917510:CTP917512 DDL917510:DDL917512 DNH917510:DNH917512 DXD917510:DXD917512 EGZ917510:EGZ917512 EQV917510:EQV917512 FAR917510:FAR917512 FKN917510:FKN917512 FUJ917510:FUJ917512 GEF917510:GEF917512 GOB917510:GOB917512 GXX917510:GXX917512 HHT917510:HHT917512 HRP917510:HRP917512 IBL917510:IBL917512 ILH917510:ILH917512 IVD917510:IVD917512 JEZ917510:JEZ917512 JOV917510:JOV917512 JYR917510:JYR917512 KIN917510:KIN917512 KSJ917510:KSJ917512 LCF917510:LCF917512 LMB917510:LMB917512 LVX917510:LVX917512 MFT917510:MFT917512 MPP917510:MPP917512 MZL917510:MZL917512 NJH917510:NJH917512 NTD917510:NTD917512 OCZ917510:OCZ917512 OMV917510:OMV917512 OWR917510:OWR917512 PGN917510:PGN917512 PQJ917510:PQJ917512 QAF917510:QAF917512 QKB917510:QKB917512 QTX917510:QTX917512 RDT917510:RDT917512 RNP917510:RNP917512 RXL917510:RXL917512 SHH917510:SHH917512 SRD917510:SRD917512 TAZ917510:TAZ917512 TKV917510:TKV917512 TUR917510:TUR917512 UEN917510:UEN917512 UOJ917510:UOJ917512 UYF917510:UYF917512 VIB917510:VIB917512 VRX917510:VRX917512 WBT917510:WBT917512 WLP917510:WLP917512 WVL917510:WVL917512 D983046:D983048 IZ983046:IZ983048 SV983046:SV983048 ACR983046:ACR983048 AMN983046:AMN983048 AWJ983046:AWJ983048 BGF983046:BGF983048 BQB983046:BQB983048 BZX983046:BZX983048 CJT983046:CJT983048 CTP983046:CTP983048 DDL983046:DDL983048 DNH983046:DNH983048 DXD983046:DXD983048 EGZ983046:EGZ983048 EQV983046:EQV983048 FAR983046:FAR983048 FKN983046:FKN983048 FUJ983046:FUJ983048 GEF983046:GEF983048 GOB983046:GOB983048 GXX983046:GXX983048 HHT983046:HHT983048 HRP983046:HRP983048 IBL983046:IBL983048 ILH983046:ILH983048 IVD983046:IVD983048 JEZ983046:JEZ983048 JOV983046:JOV983048 JYR983046:JYR983048 KIN983046:KIN983048 KSJ983046:KSJ983048 LCF983046:LCF983048 LMB983046:LMB983048 LVX983046:LVX983048 MFT983046:MFT983048 MPP983046:MPP983048 MZL983046:MZL983048 NJH983046:NJH983048 NTD983046:NTD983048 OCZ983046:OCZ983048 OMV983046:OMV983048 OWR983046:OWR983048 PGN983046:PGN983048 PQJ983046:PQJ983048 QAF983046:QAF983048 QKB983046:QKB983048 QTX983046:QTX983048 RDT983046:RDT983048 RNP983046:RNP983048 RXL983046:RXL983048 SHH983046:SHH983048 SRD983046:SRD983048 TAZ983046:TAZ983048 TKV983046:TKV983048 TUR983046:TUR983048 UEN983046:UEN983048 UOJ983046:UOJ983048 UYF983046:UYF983048 VIB983046:VIB983048 VRX983046:VRX983048 WBT983046:WBT983048 WLP983046:WLP983048 WVL983046:WVL983048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dataValidations>
  <printOptions horizontalCentered="1"/>
  <pageMargins left="0" right="0" top="0.39370078740157483" bottom="0" header="0.11811023622047245" footer="0"/>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1.人口の推移 </vt:lpstr>
      <vt:lpstr>'1.人口の推移 '!Print_Area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dcterms:created xsi:type="dcterms:W3CDTF">2022-01-27T00:29:37Z</dcterms:created>
  <dcterms:modified xsi:type="dcterms:W3CDTF">2024-01-09T02:05:20Z</dcterms:modified>
</cp:coreProperties>
</file>