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gnassv02\bumon\課共有\地域振興課\☆地域振興係専用フォルダ\11町会自治会活動\08補助金\03【地域活性化事業補助】\要綱及び様式\R8\申請様式\"/>
    </mc:Choice>
  </mc:AlternateContent>
  <xr:revisionPtr revIDLastSave="0" documentId="13_ncr:1_{9187672F-C445-4006-BE0A-A097E182E397}" xr6:coauthVersionLast="47" xr6:coauthVersionMax="47" xr10:uidLastSave="{00000000-0000-0000-0000-000000000000}"/>
  <bookViews>
    <workbookView xWindow="-110" yWindow="-110" windowWidth="19420" windowHeight="10300" xr2:uid="{447B9AD8-F03E-4813-BE8A-20A0AFAA1106}"/>
  </bookViews>
  <sheets>
    <sheet name="交付申請書（第1号様式）" sheetId="1" r:id="rId1"/>
    <sheet name="実施報告書（第2号様式）" sheetId="3" r:id="rId2"/>
    <sheet name="事業決算書（第３号様式）" sheetId="4" r:id="rId3"/>
    <sheet name="-" sheetId="2" state="hidden" r:id="rId4"/>
  </sheets>
  <definedNames>
    <definedName name="_xlnm.Print_Area" localSheetId="3">'-'!$A$1:$A$3</definedName>
    <definedName name="_xlnm.Print_Area" localSheetId="0">'交付申請書（第1号様式）'!$A$1:$H$35</definedName>
    <definedName name="_xlnm.Print_Area" localSheetId="2">'事業決算書（第３号様式）'!$A$1:$I$39</definedName>
    <definedName name="_xlnm.Print_Area" localSheetId="1">'実施報告書（第2号様式）'!$A$1:$I$39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" i="4"/>
  <c r="C7" i="4" s="1"/>
  <c r="C7" i="3"/>
  <c r="H35" i="4"/>
  <c r="G35" i="4"/>
  <c r="I31" i="4"/>
  <c r="I33" i="4"/>
  <c r="I29" i="4"/>
  <c r="I26" i="4"/>
  <c r="I24" i="4"/>
  <c r="I19" i="4"/>
  <c r="I17" i="4"/>
  <c r="I15" i="4"/>
  <c r="I13" i="4"/>
  <c r="I11" i="4"/>
  <c r="G3" i="3"/>
  <c r="G3" i="4"/>
  <c r="H17" i="1"/>
  <c r="I35" i="4" l="1"/>
  <c r="A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堀　裕太</author>
  </authors>
  <commentList>
    <comment ref="H2" authorId="0" shapeId="0" xr:uid="{078535DA-0440-4453-B8C9-07B2407B8621}">
      <text>
        <r>
          <rPr>
            <b/>
            <sz val="9"/>
            <color indexed="81"/>
            <rFont val="MS P ゴシック"/>
            <family val="3"/>
            <charset val="128"/>
          </rPr>
          <t>申請日を入力してください。</t>
        </r>
      </text>
    </comment>
    <comment ref="H15" authorId="0" shapeId="0" xr:uid="{4E6AD327-732D-422A-8E1E-FA31F8D92A92}">
      <text>
        <r>
          <rPr>
            <b/>
            <sz val="9"/>
            <color indexed="81"/>
            <rFont val="MS P ゴシック"/>
            <family val="3"/>
            <charset val="128"/>
          </rPr>
          <t>補助対象額に金額を入れると、自動入力されます。（1,000円未満切り捨て）</t>
        </r>
      </text>
    </comment>
    <comment ref="A18" authorId="0" shapeId="0" xr:uid="{AEAEB543-8552-41BC-9974-8A2E08FA1622}">
      <text>
        <r>
          <rPr>
            <b/>
            <sz val="9"/>
            <color indexed="81"/>
            <rFont val="MS P ゴシック"/>
            <family val="3"/>
            <charset val="128"/>
          </rPr>
          <t>該当の申請区分をプルダウンで選択してください。</t>
        </r>
      </text>
    </comment>
    <comment ref="A22" authorId="0" shapeId="0" xr:uid="{673892E4-9680-4E27-B2BC-31066F820733}">
      <text>
        <r>
          <rPr>
            <b/>
            <sz val="9"/>
            <color indexed="81"/>
            <rFont val="MS P ゴシック"/>
            <family val="3"/>
            <charset val="128"/>
          </rPr>
          <t>「1補助対象額概要」に金額を入れると、自動計算されます。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堀　裕太</author>
  </authors>
  <commentList>
    <comment ref="G3" authorId="0" shapeId="0" xr:uid="{A40590F2-0B98-42DB-9473-EA24EA7EBA4E}">
      <text>
        <r>
          <rPr>
            <b/>
            <sz val="9"/>
            <color indexed="81"/>
            <rFont val="MS P ゴシック"/>
            <family val="3"/>
            <charset val="128"/>
          </rPr>
          <t>交付申請書（第1号様式）に町会・自治会名を入力いただくと、自動で表示されます。</t>
        </r>
      </text>
    </comment>
    <comment ref="C7" authorId="0" shapeId="0" xr:uid="{8060C3E8-788F-48C7-8E63-40689360B803}">
      <text>
        <r>
          <rPr>
            <b/>
            <sz val="9"/>
            <color indexed="81"/>
            <rFont val="MS P ゴシック"/>
            <family val="3"/>
            <charset val="128"/>
          </rPr>
          <t>右上の申請番号に交付申請書（第1号様式）の申請番号を入力いただくと、自動で表示されます。</t>
        </r>
      </text>
    </comment>
    <comment ref="C27" authorId="0" shapeId="0" xr:uid="{1D664A62-F410-44E2-B3B5-1795F6232BA8}">
      <text>
        <r>
          <rPr>
            <b/>
            <sz val="9"/>
            <color indexed="81"/>
            <rFont val="MS P ゴシック"/>
            <family val="3"/>
            <charset val="128"/>
          </rPr>
          <t>該当があれば、その他の周知方法をご記載ください</t>
        </r>
      </text>
    </comment>
    <comment ref="C37" authorId="0" shapeId="0" xr:uid="{1E7039C5-A26B-4858-9002-016176F0D399}">
      <text>
        <r>
          <rPr>
            <b/>
            <sz val="9"/>
            <color indexed="81"/>
            <rFont val="MS P ゴシック"/>
            <family val="3"/>
            <charset val="128"/>
          </rPr>
          <t>該当があれば、その他の成果をご記載ください。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堀　裕太</author>
  </authors>
  <commentList>
    <comment ref="I1" authorId="0" shapeId="0" xr:uid="{79C215BF-22E9-4EDD-BC7B-C71063F2BAAD}">
      <text>
        <r>
          <rPr>
            <b/>
            <sz val="9"/>
            <color indexed="81"/>
            <rFont val="MS P ゴシック"/>
            <family val="3"/>
            <charset val="128"/>
          </rPr>
          <t>実施報告書（第2号様式）の申請番号を入力いただくと、自動で表示されます。</t>
        </r>
      </text>
    </comment>
    <comment ref="G3" authorId="0" shapeId="0" xr:uid="{0B319254-E8AC-4ABD-BBEF-9E3F82C3E785}">
      <text>
        <r>
          <rPr>
            <b/>
            <sz val="9"/>
            <color indexed="81"/>
            <rFont val="MS P ゴシック"/>
            <family val="3"/>
            <charset val="128"/>
          </rPr>
          <t>交付申請書（第1号様式）に入力いただくと、自動で表示されます。</t>
        </r>
      </text>
    </comment>
    <comment ref="C7" authorId="0" shapeId="0" xr:uid="{1E2799E3-BBEA-4EBB-8660-398C3B2DB210}">
      <text>
        <r>
          <rPr>
            <b/>
            <sz val="9"/>
            <color indexed="81"/>
            <rFont val="MS P ゴシック"/>
            <family val="3"/>
            <charset val="128"/>
          </rPr>
          <t>実施報告書（第2号様式）の申請番号に交付申請書（第1号様式）の申請番号を入力いただくと、自動で表示されます。</t>
        </r>
      </text>
    </comment>
    <comment ref="I10" authorId="0" shapeId="0" xr:uid="{757D8807-2902-498F-A4D6-F7765A0E83EF}">
      <text>
        <r>
          <rPr>
            <b/>
            <sz val="9"/>
            <color indexed="81"/>
            <rFont val="MS P ゴシック"/>
            <family val="3"/>
            <charset val="128"/>
          </rPr>
          <t>金額を入力いただくと、自動で表示されます。</t>
        </r>
      </text>
    </comment>
    <comment ref="A35" authorId="0" shapeId="0" xr:uid="{C3DD4B69-2ADA-4B83-BA0F-06B855869EEE}">
      <text>
        <r>
          <rPr>
            <b/>
            <sz val="9"/>
            <color indexed="81"/>
            <rFont val="MS P ゴシック"/>
            <family val="3"/>
            <charset val="128"/>
          </rPr>
          <t>1～10の金額内訳を入力いただくと、合計額は自動で表示されます。</t>
        </r>
      </text>
    </comment>
  </commentList>
</comments>
</file>

<file path=xl/sharedStrings.xml><?xml version="1.0" encoding="utf-8"?>
<sst xmlns="http://schemas.openxmlformats.org/spreadsheetml/2006/main" count="92" uniqueCount="85">
  <si>
    <t>別記第１号様式（第６条関係）</t>
    <rPh sb="0" eb="2">
      <t>ベッキ</t>
    </rPh>
    <rPh sb="2" eb="3">
      <t>ダイ</t>
    </rPh>
    <rPh sb="4" eb="7">
      <t>ゴウヨウシキ</t>
    </rPh>
    <rPh sb="8" eb="9">
      <t>ダイ</t>
    </rPh>
    <rPh sb="10" eb="11">
      <t>ジョウ</t>
    </rPh>
    <rPh sb="11" eb="13">
      <t>カンケイ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</si>
  <si>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</si>
  <si>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</si>
  <si>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</si>
  <si>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</si>
  <si>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江東区長　殿</t>
    <rPh sb="0" eb="4">
      <t>コウトウクチョウ</t>
    </rPh>
    <rPh sb="5" eb="6">
      <t>ドノ</t>
    </rPh>
    <phoneticPr fontId="1"/>
  </si>
  <si>
    <t>町会・自治会名</t>
    <rPh sb="0" eb="2">
      <t>チョウカイ</t>
    </rPh>
    <rPh sb="3" eb="7">
      <t>ジチカイメイ</t>
    </rPh>
    <phoneticPr fontId="1"/>
  </si>
  <si>
    <t>会長名</t>
    <rPh sb="0" eb="3">
      <t>カイチョウメイ</t>
    </rPh>
    <phoneticPr fontId="1"/>
  </si>
  <si>
    <t>担当者名</t>
    <rPh sb="0" eb="4">
      <t>タントウシャメイ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</si>
  <si>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</si>
  <si>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江東区町会・自治会地域活性化事業補助金交付申請書</t>
    <rPh sb="0" eb="3">
      <t>コウトウク</t>
    </rPh>
    <rPh sb="3" eb="5">
      <t>チョウカイ</t>
    </rPh>
    <rPh sb="6" eb="9">
      <t>ジチカイ</t>
    </rPh>
    <rPh sb="9" eb="19">
      <t>チイキカッセイカジギョウホジョキン</t>
    </rPh>
    <rPh sb="19" eb="24">
      <t>コウフシンセイショ</t>
    </rPh>
    <phoneticPr fontId="1"/>
  </si>
  <si>
    <t>記</t>
    <rPh sb="0" eb="1">
      <t>キ</t>
    </rPh>
    <phoneticPr fontId="1"/>
  </si>
  <si>
    <t>１　補助対象額概要</t>
    <rPh sb="2" eb="9">
      <t>ホジョタイショウガクガイヨウ</t>
    </rPh>
    <phoneticPr fontId="1"/>
  </si>
  <si>
    <t>申請区分</t>
    <rPh sb="0" eb="4">
      <t>シンセイクブン</t>
    </rPh>
    <phoneticPr fontId="1"/>
  </si>
  <si>
    <t>申請番号</t>
    <rPh sb="0" eb="4">
      <t>シンセイバンゴウ</t>
    </rPh>
    <phoneticPr fontId="1"/>
  </si>
  <si>
    <t>事業の名称</t>
    <rPh sb="0" eb="2">
      <t>ジギョウ</t>
    </rPh>
    <rPh sb="3" eb="5">
      <t>メイショウ</t>
    </rPh>
    <phoneticPr fontId="1"/>
  </si>
  <si>
    <t>補助対象額</t>
    <rPh sb="0" eb="5">
      <t>ホジョタイショウガク</t>
    </rPh>
    <phoneticPr fontId="1"/>
  </si>
  <si>
    <t>２　交付申請額</t>
    <rPh sb="2" eb="7">
      <t>コウフシンセイガク</t>
    </rPh>
    <phoneticPr fontId="1"/>
  </si>
  <si>
    <t>(2) 江東区町会・自治会地域活性化事業補助金事業決算書（別記第３号様式）　</t>
  </si>
  <si>
    <t xml:space="preserve">(3) 補助対象経費に係る領収書　 </t>
  </si>
  <si>
    <t>(6) 前各号に掲げるもののほか、区長が必要と認める書類</t>
  </si>
  <si>
    <t>(1) 江東区町会・自治会地域活性化事業補助金実施報告書（別記第２号様式）</t>
    <phoneticPr fontId="1"/>
  </si>
  <si>
    <t>地域イベント</t>
    <rPh sb="0" eb="2">
      <t>チイキ</t>
    </rPh>
    <phoneticPr fontId="1"/>
  </si>
  <si>
    <t>こどもイベント</t>
    <phoneticPr fontId="1"/>
  </si>
  <si>
    <t>地域防犯</t>
    <rPh sb="0" eb="4">
      <t>チイキボウハン</t>
    </rPh>
    <phoneticPr fontId="1"/>
  </si>
  <si>
    <t>枠ごとの合計額</t>
    <phoneticPr fontId="1"/>
  </si>
  <si>
    <t>基づき、下記のとおり補助金の交付を申請します。</t>
    <phoneticPr fontId="1"/>
  </si>
  <si>
    <t>　江東区町会・自治会地域活性化事業補助金交付要綱（以下「要綱」という。）第６条の規定に</t>
    <phoneticPr fontId="1"/>
  </si>
  <si>
    <t>別記第２号様式（第６条関係）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</si>
  <si>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t>申請番号</t>
    <rPh sb="0" eb="2">
      <t>シンセイ</t>
    </rPh>
    <rPh sb="2" eb="4">
      <t>バンゴウ</t>
    </rPh>
    <phoneticPr fontId="1"/>
  </si>
  <si>
    <t>江東区町会・自治会地域活性化事業補助金実施報告書</t>
    <rPh sb="0" eb="3">
      <t>コウトウク</t>
    </rPh>
    <rPh sb="3" eb="5">
      <t>チョウカイ</t>
    </rPh>
    <rPh sb="6" eb="9">
      <t>ジチカイ</t>
    </rPh>
    <rPh sb="9" eb="16">
      <t>チイキカッセイカジギョウ</t>
    </rPh>
    <rPh sb="16" eb="19">
      <t>ホジョキン</t>
    </rPh>
    <rPh sb="19" eb="24">
      <t>ジッシホウコクショ</t>
    </rPh>
    <phoneticPr fontId="1"/>
  </si>
  <si>
    <t>実施期間</t>
    <rPh sb="0" eb="4">
      <t>ジッシキカン</t>
    </rPh>
    <phoneticPr fontId="1"/>
  </si>
  <si>
    <t>実施場所</t>
    <rPh sb="0" eb="4">
      <t>ジッシバショ</t>
    </rPh>
    <phoneticPr fontId="1"/>
  </si>
  <si>
    <t>別記第３号様式（第６条関係）</t>
    <rPh sb="0" eb="2">
      <t>ベッキ</t>
    </rPh>
    <rPh sb="2" eb="3">
      <t>ダイ</t>
    </rPh>
    <rPh sb="4" eb="7">
      <t>ゴウヨウシキ</t>
    </rPh>
    <rPh sb="8" eb="9">
      <t>ダイ</t>
    </rPh>
    <rPh sb="10" eb="11">
      <t>ジョウ</t>
    </rPh>
    <rPh sb="11" eb="13">
      <t>カンケイ</t>
    </rPh>
    <phoneticPr fontId="1"/>
  </si>
  <si>
    <t>地域</t>
    <rPh sb="0" eb="2">
      <t>チイキ</t>
    </rPh>
    <phoneticPr fontId="1"/>
  </si>
  <si>
    <t>こども</t>
    <phoneticPr fontId="1"/>
  </si>
  <si>
    <t>防犯</t>
    <rPh sb="0" eb="2">
      <t>ボウハン</t>
    </rPh>
    <phoneticPr fontId="1"/>
  </si>
  <si>
    <t>江東区町会・自治会地域活性化事業補助金事業決算書</t>
    <rPh sb="0" eb="3">
      <t>コウトウク</t>
    </rPh>
    <rPh sb="3" eb="5">
      <t>チョウカイ</t>
    </rPh>
    <rPh sb="6" eb="9">
      <t>ジチカイ</t>
    </rPh>
    <rPh sb="9" eb="19">
      <t>チイキカッセイカジギョウホジョキン</t>
    </rPh>
    <rPh sb="19" eb="24">
      <t>ジギョウケッサンショ</t>
    </rPh>
    <phoneticPr fontId="1"/>
  </si>
  <si>
    <t>補助対象
事業の名称</t>
    <rPh sb="0" eb="4">
      <t>ホジョタイショウ</t>
    </rPh>
    <rPh sb="5" eb="7">
      <t>ジギョウ</t>
    </rPh>
    <rPh sb="8" eb="10">
      <t>メイショウ</t>
    </rPh>
    <phoneticPr fontId="1"/>
  </si>
  <si>
    <t>補助対象
事業の名称</t>
    <rPh sb="0" eb="2">
      <t>ホジョ</t>
    </rPh>
    <rPh sb="2" eb="4">
      <t>タイショウ</t>
    </rPh>
    <rPh sb="5" eb="7">
      <t>ジギョウ</t>
    </rPh>
    <rPh sb="8" eb="10">
      <t>メイショウ</t>
    </rPh>
    <phoneticPr fontId="1"/>
  </si>
  <si>
    <t>実施内容</t>
    <rPh sb="0" eb="4">
      <t>ジッシナイヨウ</t>
    </rPh>
    <phoneticPr fontId="1"/>
  </si>
  <si>
    <t>補助対象
事業の成果</t>
    <rPh sb="0" eb="4">
      <t>ホジョタイショウ</t>
    </rPh>
    <rPh sb="5" eb="7">
      <t>ジギョウ</t>
    </rPh>
    <rPh sb="8" eb="10">
      <t>セイカ</t>
    </rPh>
    <phoneticPr fontId="1"/>
  </si>
  <si>
    <t>～</t>
    <phoneticPr fontId="1"/>
  </si>
  <si>
    <t>参加人数</t>
    <rPh sb="0" eb="4">
      <t>サンカニンズウ</t>
    </rPh>
    <phoneticPr fontId="1"/>
  </si>
  <si>
    <t>名</t>
    <rPh sb="0" eb="1">
      <t>メイ</t>
    </rPh>
    <phoneticPr fontId="1"/>
  </si>
  <si>
    <t>※該当するものにレ印をお願いします。（複数回答可）</t>
    <rPh sb="1" eb="3">
      <t>ガイトウ</t>
    </rPh>
    <rPh sb="9" eb="10">
      <t>イン</t>
    </rPh>
    <rPh sb="12" eb="13">
      <t>ネガ</t>
    </rPh>
    <rPh sb="19" eb="24">
      <t>フクスウカイトウカ</t>
    </rPh>
    <phoneticPr fontId="1"/>
  </si>
  <si>
    <t>ポスター</t>
    <phoneticPr fontId="1"/>
  </si>
  <si>
    <t>チラシ</t>
    <phoneticPr fontId="1"/>
  </si>
  <si>
    <t>プログラム</t>
    <phoneticPr fontId="1"/>
  </si>
  <si>
    <t>その他　※以下に周知方法を記載してください。</t>
    <rPh sb="2" eb="3">
      <t>タ</t>
    </rPh>
    <rPh sb="5" eb="7">
      <t>イカ</t>
    </rPh>
    <rPh sb="8" eb="12">
      <t>シュウチホウホウ</t>
    </rPh>
    <rPh sb="13" eb="15">
      <t>キサイ</t>
    </rPh>
    <phoneticPr fontId="1"/>
  </si>
  <si>
    <t>地域住民と交流ができ、地域の活性化につながった</t>
    <rPh sb="0" eb="4">
      <t>チイキジュウミン</t>
    </rPh>
    <rPh sb="5" eb="7">
      <t>コウリュウ</t>
    </rPh>
    <rPh sb="11" eb="13">
      <t>チイキ</t>
    </rPh>
    <rPh sb="14" eb="17">
      <t>カッセイカ</t>
    </rPh>
    <phoneticPr fontId="1"/>
  </si>
  <si>
    <t>今後の運営又は地域活動の担い手の育成につながった</t>
    <rPh sb="0" eb="2">
      <t>コンゴ</t>
    </rPh>
    <rPh sb="3" eb="5">
      <t>ウンエイ</t>
    </rPh>
    <rPh sb="5" eb="6">
      <t>マタ</t>
    </rPh>
    <rPh sb="7" eb="11">
      <t>チイキカツドウ</t>
    </rPh>
    <rPh sb="12" eb="13">
      <t>ニナ</t>
    </rPh>
    <rPh sb="14" eb="15">
      <t>テ</t>
    </rPh>
    <rPh sb="16" eb="18">
      <t>イクセイ</t>
    </rPh>
    <phoneticPr fontId="1"/>
  </si>
  <si>
    <t>未加入者の加入促進につながった</t>
    <rPh sb="0" eb="4">
      <t>ミカニュウシャ</t>
    </rPh>
    <rPh sb="5" eb="9">
      <t>カニュウソクシン</t>
    </rPh>
    <phoneticPr fontId="1"/>
  </si>
  <si>
    <t>子育て世代とのつながりができた</t>
    <rPh sb="0" eb="2">
      <t>コソダ</t>
    </rPh>
    <rPh sb="3" eb="5">
      <t>セダイ</t>
    </rPh>
    <phoneticPr fontId="1"/>
  </si>
  <si>
    <t>地域の防犯意識の向上につながった</t>
    <rPh sb="0" eb="2">
      <t>チイキ</t>
    </rPh>
    <rPh sb="3" eb="5">
      <t>ボウハン</t>
    </rPh>
    <rPh sb="5" eb="7">
      <t>イシキ</t>
    </rPh>
    <rPh sb="8" eb="10">
      <t>コウジョウ</t>
    </rPh>
    <phoneticPr fontId="1"/>
  </si>
  <si>
    <t>その他　※以下に成果を記載してください。</t>
    <rPh sb="2" eb="3">
      <t>タ</t>
    </rPh>
    <rPh sb="5" eb="7">
      <t>イカ</t>
    </rPh>
    <rPh sb="8" eb="10">
      <t>セイカ</t>
    </rPh>
    <rPh sb="11" eb="13">
      <t>キサイ</t>
    </rPh>
    <phoneticPr fontId="1"/>
  </si>
  <si>
    <t>周知方法</t>
    <rPh sb="0" eb="2">
      <t>シュウチ</t>
    </rPh>
    <rPh sb="2" eb="4">
      <t>ホウホウ</t>
    </rPh>
    <phoneticPr fontId="1"/>
  </si>
  <si>
    <t>通番</t>
    <rPh sb="0" eb="2">
      <t>ツウバン</t>
    </rPh>
    <phoneticPr fontId="1"/>
  </si>
  <si>
    <t>科目</t>
    <rPh sb="0" eb="2">
      <t>カモク</t>
    </rPh>
    <phoneticPr fontId="1"/>
  </si>
  <si>
    <t>内訳</t>
    <rPh sb="0" eb="2">
      <t>ウチワケ</t>
    </rPh>
    <phoneticPr fontId="1"/>
  </si>
  <si>
    <t>金額</t>
    <rPh sb="0" eb="2">
      <t>キンガク</t>
    </rPh>
    <phoneticPr fontId="1"/>
  </si>
  <si>
    <t>ポイント</t>
    <phoneticPr fontId="1"/>
  </si>
  <si>
    <t>差引額</t>
    <rPh sb="0" eb="3">
      <t>サシヒキガク</t>
    </rPh>
    <phoneticPr fontId="1"/>
  </si>
  <si>
    <t>印刷費</t>
    <rPh sb="0" eb="3">
      <t>インサツヒ</t>
    </rPh>
    <phoneticPr fontId="1"/>
  </si>
  <si>
    <t>委託費</t>
    <rPh sb="0" eb="3">
      <t>イタクヒ</t>
    </rPh>
    <phoneticPr fontId="1"/>
  </si>
  <si>
    <t>謝礼金</t>
    <rPh sb="0" eb="3">
      <t>シャレイキン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</si>
  <si>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</si>
  <si>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工事費</t>
    <rPh sb="0" eb="3">
      <t>コウジヒ</t>
    </rPh>
    <phoneticPr fontId="1"/>
  </si>
  <si>
    <t>合計</t>
    <rPh sb="0" eb="2">
      <t>ゴウケイ</t>
    </rPh>
    <phoneticPr fontId="1"/>
  </si>
  <si>
    <t>物品購入費</t>
    <rPh sb="0" eb="5">
      <t>ブッピンコウニュウヒ</t>
    </rPh>
    <phoneticPr fontId="1"/>
  </si>
  <si>
    <t>景品、参加賞、
お菓子等購入費
（こどもイベント枠）</t>
    <rPh sb="0" eb="2">
      <t>ケイヒン</t>
    </rPh>
    <rPh sb="3" eb="6">
      <t>サンカショウ</t>
    </rPh>
    <rPh sb="9" eb="12">
      <t>カシトウ</t>
    </rPh>
    <rPh sb="12" eb="15">
      <t>コウニュウヒ</t>
    </rPh>
    <rPh sb="24" eb="25">
      <t>ワク</t>
    </rPh>
    <phoneticPr fontId="1"/>
  </si>
  <si>
    <t>防犯啓発グッズ
（地域防犯枠）</t>
    <rPh sb="0" eb="2">
      <t>ボウハン</t>
    </rPh>
    <rPh sb="2" eb="4">
      <t>ケイハツ</t>
    </rPh>
    <rPh sb="9" eb="14">
      <t>チイキボウハンワク</t>
    </rPh>
    <phoneticPr fontId="1"/>
  </si>
  <si>
    <t>その他</t>
    <rPh sb="2" eb="3">
      <t>タ</t>
    </rPh>
    <phoneticPr fontId="1"/>
  </si>
  <si>
    <t>３　注意事項</t>
    <rPh sb="2" eb="4">
      <t>チュウイ</t>
    </rPh>
    <rPh sb="4" eb="6">
      <t>ジコウ</t>
    </rPh>
    <phoneticPr fontId="1"/>
  </si>
  <si>
    <t>・同一の事業について、他の補助金等の交付を受けている場合は、本補助金の対象となりません。</t>
    <phoneticPr fontId="1"/>
  </si>
  <si>
    <t>・本補助金の申請は、各団体につき同一年度内で１回限りとします。</t>
    <phoneticPr fontId="1"/>
  </si>
  <si>
    <t>・補助金の趣旨及び各種要件をご確認の上、お申し込みください。</t>
    <phoneticPr fontId="1"/>
  </si>
  <si>
    <t>添付書類　（注）審査後に返却はしません。</t>
    <rPh sb="0" eb="4">
      <t>テンプショルイ</t>
    </rPh>
    <rPh sb="6" eb="7">
      <t>チュウ</t>
    </rPh>
    <rPh sb="8" eb="11">
      <t>シンサゴ</t>
    </rPh>
    <rPh sb="12" eb="14">
      <t>ヘンキャク</t>
    </rPh>
    <phoneticPr fontId="1"/>
  </si>
  <si>
    <t>※金額は、税込みの金額を記載してください。</t>
    <rPh sb="1" eb="3">
      <t>キンガク</t>
    </rPh>
    <rPh sb="5" eb="7">
      <t>ゼイコ</t>
    </rPh>
    <rPh sb="9" eb="11">
      <t>キンガク</t>
    </rPh>
    <rPh sb="12" eb="14">
      <t>キサイ</t>
    </rPh>
    <phoneticPr fontId="1"/>
  </si>
  <si>
    <t>※ポイントは、１ポイント１円換算で計算してください。</t>
    <rPh sb="13" eb="14">
      <t>エン</t>
    </rPh>
    <rPh sb="14" eb="16">
      <t>カンサン</t>
    </rPh>
    <rPh sb="17" eb="19">
      <t>ケイサン</t>
    </rPh>
    <phoneticPr fontId="1"/>
  </si>
  <si>
    <t>※通番７、９は、１品目１万円（税込み）以下、５万円以内としてください。</t>
    <rPh sb="1" eb="3">
      <t>ツウバン</t>
    </rPh>
    <rPh sb="9" eb="11">
      <t>ヒンモク</t>
    </rPh>
    <rPh sb="12" eb="14">
      <t>マンエン</t>
    </rPh>
    <rPh sb="15" eb="17">
      <t>ゼイコ</t>
    </rPh>
    <rPh sb="19" eb="21">
      <t>イカ</t>
    </rPh>
    <rPh sb="23" eb="25">
      <t>マンエン</t>
    </rPh>
    <rPh sb="25" eb="27">
      <t>イナイ</t>
    </rPh>
    <phoneticPr fontId="1"/>
  </si>
  <si>
    <t>バス借上げ代金等
（こどもイベント枠）</t>
    <rPh sb="2" eb="4">
      <t>カリア</t>
    </rPh>
    <rPh sb="5" eb="8">
      <t>ダイキントウ</t>
    </rPh>
    <rPh sb="17" eb="18">
      <t>ワク</t>
    </rPh>
    <phoneticPr fontId="1"/>
  </si>
  <si>
    <t>申請日</t>
    <rPh sb="0" eb="3">
      <t>シンセイビ</t>
    </rPh>
    <phoneticPr fontId="1"/>
  </si>
  <si>
    <t xml:space="preserve">(5) 実施した補助対象事業の内容等が分かる写真   </t>
  </si>
  <si>
    <r>
      <t>(4) ポスター、チラシ等の</t>
    </r>
    <r>
      <rPr>
        <sz val="11"/>
        <color rgb="FF000000"/>
        <rFont val="游ゴシック"/>
        <family val="3"/>
        <charset val="128"/>
        <scheme val="minor"/>
      </rPr>
      <t>補助対象</t>
    </r>
    <r>
      <rPr>
        <sz val="11"/>
        <color theme="1"/>
        <rFont val="游ゴシック"/>
        <family val="3"/>
        <charset val="128"/>
        <scheme val="minor"/>
      </rPr>
      <t>事業の周知に用いた書類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</si>
</sst>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#,##0&quot;円&quot;"/>
    <numFmt numFmtId="178" formatCode="&quot;¥&quot;#,##0_);[Red]\(&quot;¥&quot;#,##0\)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14" fontId="0" fillId="0" borderId="0" xfId="0" applyNumberFormat="1" applyAlignment="1">
      <alignment horizontal="right" vertical="center"/>
    </xf>
    <xf numFmtId="0" fontId="0" fillId="0" borderId="23" xfId="0" applyBorder="1">
      <alignment vertical="center"/>
    </xf>
    <xf numFmtId="0" fontId="0" fillId="2" borderId="7" xfId="0" applyFill="1" applyBorder="1">
      <alignment vertical="center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" xfId="0" applyFill="1" applyBorder="1" applyAlignment="1">
      <alignment horizontal="centerContinuous" vertical="center"/>
    </xf>
    <xf numFmtId="0" fontId="0" fillId="2" borderId="21" xfId="0" applyFill="1" applyBorder="1" applyAlignment="1">
      <alignment horizontal="centerContinuous" vertical="center"/>
    </xf>
    <xf numFmtId="0" fontId="0" fillId="0" borderId="24" xfId="0" applyBorder="1">
      <alignment vertical="center"/>
    </xf>
    <xf numFmtId="0" fontId="0" fillId="2" borderId="11" xfId="0" applyFill="1" applyBorder="1" applyAlignment="1">
      <alignment horizontal="centerContinuous" vertical="center"/>
    </xf>
    <xf numFmtId="177" fontId="0" fillId="0" borderId="14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17" xfId="0" applyBorder="1" applyAlignment="1">
      <alignment vertical="center"/>
    </xf>
    <xf numFmtId="0" fontId="0" fillId="2" borderId="4" xfId="0" applyFill="1" applyBorder="1">
      <alignment vertical="center"/>
    </xf>
    <xf numFmtId="0" fontId="0" fillId="2" borderId="43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53" xfId="0" applyFill="1" applyBorder="1">
      <alignment vertical="center"/>
    </xf>
    <xf numFmtId="0" fontId="0" fillId="2" borderId="54" xfId="0" applyFill="1" applyBorder="1">
      <alignment vertical="center"/>
    </xf>
    <xf numFmtId="0" fontId="0" fillId="2" borderId="55" xfId="0" applyFill="1" applyBorder="1">
      <alignment vertical="center"/>
    </xf>
    <xf numFmtId="0" fontId="0" fillId="0" borderId="5" xfId="0" applyBorder="1" applyAlignment="1">
      <alignment horizontal="centerContinuous" vertical="center" shrinkToFit="1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 shrinkToFit="1"/>
    </xf>
    <xf numFmtId="0" fontId="0" fillId="0" borderId="7" xfId="0" applyBorder="1" applyAlignment="1">
      <alignment horizontal="centerContinuous" vertical="center" shrinkToFit="1"/>
    </xf>
    <xf numFmtId="0" fontId="0" fillId="0" borderId="0" xfId="0" applyBorder="1" applyAlignment="1">
      <alignment horizontal="left" vertical="top"/>
    </xf>
    <xf numFmtId="177" fontId="0" fillId="0" borderId="0" xfId="0" applyNumberFormat="1" applyBorder="1" applyAlignment="1">
      <alignment horizontal="centerContinuous" vertical="center"/>
    </xf>
    <xf numFmtId="177" fontId="0" fillId="0" borderId="0" xfId="0" applyNumberFormat="1" applyBorder="1" applyAlignment="1">
      <alignment horizontal="center" vertical="center"/>
    </xf>
    <xf numFmtId="177" fontId="0" fillId="0" borderId="65" xfId="0" applyNumberFormat="1" applyBorder="1" applyAlignment="1">
      <alignment horizontal="centerContinuous" vertical="center"/>
    </xf>
    <xf numFmtId="177" fontId="0" fillId="0" borderId="65" xfId="0" applyNumberFormat="1" applyBorder="1" applyAlignment="1">
      <alignment horizontal="center" vertical="center"/>
    </xf>
    <xf numFmtId="177" fontId="0" fillId="0" borderId="66" xfId="0" applyNumberForma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177" fontId="0" fillId="3" borderId="26" xfId="0" applyNumberFormat="1" applyFill="1" applyBorder="1" applyAlignment="1" applyProtection="1">
      <alignment horizontal="center" vertical="center"/>
      <protection locked="0"/>
    </xf>
    <xf numFmtId="177" fontId="0" fillId="3" borderId="12" xfId="0" applyNumberFormat="1" applyFill="1" applyBorder="1" applyAlignment="1" applyProtection="1">
      <alignment horizontal="center" vertical="center"/>
      <protection locked="0"/>
    </xf>
    <xf numFmtId="177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Fill="1">
      <alignment vertical="center"/>
    </xf>
    <xf numFmtId="176" fontId="0" fillId="3" borderId="1" xfId="0" applyNumberFormat="1" applyFill="1" applyBorder="1" applyAlignment="1" applyProtection="1">
      <alignment vertical="center" shrinkToFit="1"/>
      <protection locked="0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178" fontId="0" fillId="0" borderId="5" xfId="0" applyNumberFormat="1" applyBorder="1" applyAlignment="1">
      <alignment horizontal="left" vertical="center"/>
    </xf>
    <xf numFmtId="178" fontId="0" fillId="0" borderId="7" xfId="0" applyNumberFormat="1" applyBorder="1" applyAlignment="1">
      <alignment horizontal="left" vertical="center"/>
    </xf>
    <xf numFmtId="0" fontId="0" fillId="3" borderId="53" xfId="0" applyFill="1" applyBorder="1" applyAlignment="1" applyProtection="1">
      <alignment horizontal="left" vertical="center" shrinkToFit="1"/>
      <protection locked="0"/>
    </xf>
    <xf numFmtId="0" fontId="0" fillId="3" borderId="17" xfId="0" applyFill="1" applyBorder="1" applyAlignment="1" applyProtection="1">
      <alignment horizontal="left" vertical="center" shrinkToFit="1"/>
      <protection locked="0"/>
    </xf>
    <xf numFmtId="0" fontId="0" fillId="3" borderId="43" xfId="0" applyFill="1" applyBorder="1" applyAlignment="1" applyProtection="1">
      <alignment horizontal="left" vertical="center" shrinkToFit="1"/>
      <protection locked="0"/>
    </xf>
    <xf numFmtId="0" fontId="0" fillId="3" borderId="54" xfId="0" applyFill="1" applyBorder="1" applyAlignment="1" applyProtection="1">
      <alignment horizontal="left" vertical="center" shrinkToFit="1"/>
      <protection locked="0"/>
    </xf>
    <xf numFmtId="0" fontId="0" fillId="3" borderId="23" xfId="0" applyFill="1" applyBorder="1" applyAlignment="1" applyProtection="1">
      <alignment horizontal="left" vertical="center" shrinkToFit="1"/>
      <protection locked="0"/>
    </xf>
    <xf numFmtId="0" fontId="0" fillId="3" borderId="55" xfId="0" applyFill="1" applyBorder="1" applyAlignment="1" applyProtection="1">
      <alignment horizontal="left" vertical="center" shrinkToFit="1"/>
      <protection locked="0"/>
    </xf>
    <xf numFmtId="0" fontId="0" fillId="3" borderId="56" xfId="0" applyFill="1" applyBorder="1" applyAlignment="1" applyProtection="1">
      <alignment horizontal="left" vertical="center" shrinkToFit="1"/>
      <protection locked="0"/>
    </xf>
    <xf numFmtId="0" fontId="0" fillId="3" borderId="25" xfId="0" applyFill="1" applyBorder="1" applyAlignment="1" applyProtection="1">
      <alignment horizontal="left" vertical="center" shrinkToFit="1"/>
      <protection locked="0"/>
    </xf>
    <xf numFmtId="0" fontId="0" fillId="3" borderId="57" xfId="0" applyFill="1" applyBorder="1" applyAlignment="1" applyProtection="1">
      <alignment horizontal="left" vertical="center" shrinkToFit="1"/>
      <protection locked="0"/>
    </xf>
    <xf numFmtId="0" fontId="0" fillId="3" borderId="52" xfId="0" applyFill="1" applyBorder="1" applyAlignment="1" applyProtection="1">
      <alignment horizontal="left" vertical="center" shrinkToFit="1"/>
      <protection locked="0"/>
    </xf>
    <xf numFmtId="0" fontId="0" fillId="3" borderId="19" xfId="0" applyFill="1" applyBorder="1" applyAlignment="1" applyProtection="1">
      <alignment horizontal="left" vertical="center" shrinkToFit="1"/>
      <protection locked="0"/>
    </xf>
    <xf numFmtId="0" fontId="0" fillId="3" borderId="58" xfId="0" applyFill="1" applyBorder="1" applyAlignment="1" applyProtection="1">
      <alignment horizontal="left" vertical="center" shrinkToFit="1"/>
      <protection locked="0"/>
    </xf>
    <xf numFmtId="0" fontId="0" fillId="3" borderId="39" xfId="0" applyFill="1" applyBorder="1" applyAlignment="1" applyProtection="1">
      <alignment horizontal="left" vertical="center" shrinkToFit="1"/>
      <protection locked="0"/>
    </xf>
    <xf numFmtId="0" fontId="0" fillId="3" borderId="35" xfId="0" applyFill="1" applyBorder="1" applyAlignment="1" applyProtection="1">
      <alignment horizontal="left" vertical="top"/>
      <protection locked="0"/>
    </xf>
    <xf numFmtId="0" fontId="0" fillId="3" borderId="27" xfId="0" applyFill="1" applyBorder="1" applyAlignment="1" applyProtection="1">
      <alignment horizontal="left" vertical="top"/>
      <protection locked="0"/>
    </xf>
    <xf numFmtId="0" fontId="0" fillId="3" borderId="30" xfId="0" applyFill="1" applyBorder="1" applyAlignment="1" applyProtection="1">
      <alignment horizontal="left" vertical="top"/>
      <protection locked="0"/>
    </xf>
    <xf numFmtId="0" fontId="0" fillId="3" borderId="39" xfId="0" applyFill="1" applyBorder="1" applyAlignment="1" applyProtection="1">
      <alignment horizontal="left" vertical="top"/>
      <protection locked="0"/>
    </xf>
    <xf numFmtId="0" fontId="0" fillId="3" borderId="33" xfId="0" applyFill="1" applyBorder="1" applyAlignment="1" applyProtection="1">
      <alignment horizontal="left" vertical="top"/>
      <protection locked="0"/>
    </xf>
    <xf numFmtId="0" fontId="0" fillId="3" borderId="34" xfId="0" applyFill="1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3" borderId="35" xfId="0" applyFill="1" applyBorder="1" applyAlignment="1" applyProtection="1">
      <alignment horizontal="left" vertical="center" shrinkToFit="1"/>
      <protection locked="0"/>
    </xf>
    <xf numFmtId="0" fontId="0" fillId="3" borderId="26" xfId="0" applyFill="1" applyBorder="1" applyAlignment="1" applyProtection="1">
      <alignment horizontal="left" vertical="center" shrinkToFit="1"/>
      <protection locked="0"/>
    </xf>
    <xf numFmtId="0" fontId="0" fillId="3" borderId="27" xfId="0" applyFill="1" applyBorder="1" applyAlignment="1" applyProtection="1">
      <alignment horizontal="left" vertical="center" shrinkToFit="1"/>
      <protection locked="0"/>
    </xf>
    <xf numFmtId="0" fontId="0" fillId="3" borderId="30" xfId="0" applyFill="1" applyBorder="1" applyAlignment="1" applyProtection="1">
      <alignment horizontal="left" vertical="center" shrinkToFit="1"/>
      <protection locked="0"/>
    </xf>
    <xf numFmtId="0" fontId="0" fillId="2" borderId="29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3" borderId="35" xfId="0" applyFill="1" applyBorder="1" applyAlignment="1" applyProtection="1">
      <alignment horizontal="left" vertical="top" shrinkToFit="1"/>
      <protection locked="0"/>
    </xf>
    <xf numFmtId="0" fontId="0" fillId="3" borderId="27" xfId="0" applyFill="1" applyBorder="1" applyAlignment="1" applyProtection="1">
      <alignment horizontal="left" vertical="top" shrinkToFit="1"/>
      <protection locked="0"/>
    </xf>
    <xf numFmtId="0" fontId="0" fillId="3" borderId="30" xfId="0" applyFill="1" applyBorder="1" applyAlignment="1" applyProtection="1">
      <alignment horizontal="left" vertical="top" shrinkToFit="1"/>
      <protection locked="0"/>
    </xf>
    <xf numFmtId="0" fontId="0" fillId="3" borderId="36" xfId="0" applyFill="1" applyBorder="1" applyAlignment="1" applyProtection="1">
      <alignment horizontal="left" vertical="top" shrinkToFit="1"/>
      <protection locked="0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2" borderId="5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77" fontId="0" fillId="0" borderId="30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177" fontId="0" fillId="3" borderId="27" xfId="0" applyNumberFormat="1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3" borderId="46" xfId="0" applyFill="1" applyBorder="1" applyAlignment="1" applyProtection="1">
      <alignment horizontal="left" vertical="top" shrinkToFit="1"/>
      <protection locked="0"/>
    </xf>
    <xf numFmtId="0" fontId="0" fillId="3" borderId="50" xfId="0" applyFill="1" applyBorder="1" applyAlignment="1" applyProtection="1">
      <alignment horizontal="left" vertical="top" shrinkToFit="1"/>
      <protection locked="0"/>
    </xf>
    <xf numFmtId="0" fontId="0" fillId="3" borderId="47" xfId="0" applyFill="1" applyBorder="1" applyAlignment="1" applyProtection="1">
      <alignment horizontal="left" vertical="top" shrinkToFit="1"/>
      <protection locked="0"/>
    </xf>
    <xf numFmtId="0" fontId="0" fillId="3" borderId="48" xfId="0" applyFill="1" applyBorder="1" applyAlignment="1" applyProtection="1">
      <alignment horizontal="left" vertical="top" shrinkToFit="1"/>
      <protection locked="0"/>
    </xf>
    <xf numFmtId="0" fontId="0" fillId="3" borderId="41" xfId="0" applyFill="1" applyBorder="1" applyAlignment="1" applyProtection="1">
      <alignment horizontal="left" vertical="top" shrinkToFit="1"/>
      <protection locked="0"/>
    </xf>
    <xf numFmtId="0" fontId="0" fillId="3" borderId="49" xfId="0" applyFill="1" applyBorder="1" applyAlignment="1" applyProtection="1">
      <alignment horizontal="left" vertical="top" shrinkToFit="1"/>
      <protection locked="0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 vertical="top"/>
    </xf>
    <xf numFmtId="0" fontId="0" fillId="0" borderId="64" xfId="0" applyBorder="1" applyAlignment="1">
      <alignment horizontal="left" vertical="top"/>
    </xf>
    <xf numFmtId="177" fontId="0" fillId="3" borderId="36" xfId="0" applyNumberFormat="1" applyFill="1" applyBorder="1" applyAlignment="1" applyProtection="1">
      <alignment horizontal="center" vertical="center"/>
      <protection locked="0"/>
    </xf>
    <xf numFmtId="177" fontId="0" fillId="3" borderId="51" xfId="0" applyNumberFormat="1" applyFill="1" applyBorder="1" applyAlignment="1" applyProtection="1">
      <alignment horizontal="center" vertical="center"/>
      <protection locked="0"/>
    </xf>
    <xf numFmtId="177" fontId="0" fillId="0" borderId="2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615950</xdr:colOff>
      <xdr:row>3</xdr:row>
      <xdr:rowOff>31750</xdr:rowOff>
    </xdr:from>
    <xdr:to>
      <xdr:col>14</xdr:col>
      <xdr:colOff>317500</xdr:colOff>
      <xdr:row>5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CEBDA1F-86B6-E440-5CBC-0AA966513105}"/>
            </a:ext>
          </a:extLst>
        </xdr:cNvPr>
        <xdr:cNvSpPr txBox="1"/>
      </xdr:nvSpPr>
      <xdr:spPr>
        <a:xfrm>
          <a:off x="6781800" y="736600"/>
          <a:ext cx="3765550" cy="539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kern="1200"/>
            <a:t>黄色セルのみ入力してください。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482600</xdr:colOff>
      <xdr:row>9</xdr:row>
      <xdr:rowOff>114300</xdr:rowOff>
    </xdr:from>
    <xdr:to>
      <xdr:col>15</xdr:col>
      <xdr:colOff>285750</xdr:colOff>
      <xdr:row>11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22F7235-BD7D-4AF7-9A0A-3BC792CFA5E6}"/>
            </a:ext>
          </a:extLst>
        </xdr:cNvPr>
        <xdr:cNvSpPr txBox="1"/>
      </xdr:nvSpPr>
      <xdr:spPr>
        <a:xfrm>
          <a:off x="6426200" y="2209800"/>
          <a:ext cx="3765550" cy="539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kern="1200"/>
            <a:t>黄色セルのみ入力してください。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260350</xdr:colOff>
      <xdr:row>11</xdr:row>
      <xdr:rowOff>152400</xdr:rowOff>
    </xdr:from>
    <xdr:to>
      <xdr:col>15</xdr:col>
      <xdr:colOff>63500</xdr:colOff>
      <xdr:row>14</xdr:row>
      <xdr:rowOff>6350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CE6E9C-950E-46FE-9628-48C09AAB3063}"/>
            </a:ext>
          </a:extLst>
        </xdr:cNvPr>
        <xdr:cNvSpPr txBox="1"/>
      </xdr:nvSpPr>
      <xdr:spPr>
        <a:xfrm>
          <a:off x="6394450" y="2705100"/>
          <a:ext cx="3765550" cy="539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kern="1200"/>
            <a:t>黄色セルのみ入力してください。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00F6-8D87-44CF-9C40-1E8F257EF17C}">
  <dimension ref="A1:I35"/>
  <sheetViews>
    <sheetView tabSelected="1" view="pageBreakPreview" zoomScaleNormal="100" zoomScaleSheetLayoutView="100" workbookViewId="0">
      <selection activeCell="K11" sqref="K11"/>
    </sheetView>
  </sheetViews>
  <sheetFormatPr defaultRowHeight="18"/>
  <cols>
    <col min="7" max="7" width="13.9140625" customWidth="1"/>
    <col min="8" max="8" width="15" bestFit="1" customWidth="1"/>
    <col min="9" max="9" width="10" bestFit="1" customWidth="1"/>
  </cols>
  <sheetData>
    <row r="1" spans="1:9" ht="18.5" thickBot="1">
      <c r="A1" t="s">
        <v>0</v>
      </c>
    </row>
    <row r="2" spans="1:9" ht="18.5" thickBot="1">
      <c r="G2" s="1" t="s">
        <v>82</v>
      </c>
      <c r="H2" s="53"/>
      <c r="I2" s="6"/>
    </row>
    <row r="3" spans="1:9" ht="18.5" thickBot="1">
      <c r="A3" t="s">
        <v>5</v>
      </c>
    </row>
    <row r="4" spans="1:9">
      <c r="D4" s="30" t="s">
        <v>6</v>
      </c>
      <c r="E4" s="28"/>
      <c r="F4" s="60"/>
      <c r="G4" s="61"/>
      <c r="H4" s="62"/>
    </row>
    <row r="5" spans="1:9">
      <c r="D5" s="31" t="s">
        <v>7</v>
      </c>
      <c r="E5" s="32"/>
      <c r="F5" s="63"/>
      <c r="G5" s="64"/>
      <c r="H5" s="65"/>
    </row>
    <row r="6" spans="1:9">
      <c r="D6" s="31" t="s">
        <v>8</v>
      </c>
      <c r="E6" s="32"/>
      <c r="F6" s="63"/>
      <c r="G6" s="64"/>
      <c r="H6" s="65"/>
    </row>
    <row r="7" spans="1:9" ht="18.5" thickBot="1">
      <c r="D7" s="29" t="s">
        <v>9</v>
      </c>
      <c r="E7" s="27"/>
      <c r="F7" s="66"/>
      <c r="G7" s="67"/>
      <c r="H7" s="68"/>
    </row>
    <row r="9" spans="1:9">
      <c r="C9" t="s">
        <v>10</v>
      </c>
    </row>
    <row r="11" spans="1:9">
      <c r="A11" t="s">
        <v>27</v>
      </c>
      <c r="I11" s="2"/>
    </row>
    <row r="12" spans="1:9">
      <c r="A12" t="s">
        <v>26</v>
      </c>
    </row>
    <row r="13" spans="1:9">
      <c r="E13" s="3" t="s">
        <v>11</v>
      </c>
    </row>
    <row r="14" spans="1:9" ht="18.5" thickBot="1">
      <c r="A14" t="s">
        <v>12</v>
      </c>
    </row>
    <row r="15" spans="1:9" ht="18.5" thickBot="1">
      <c r="A15" s="12" t="s">
        <v>13</v>
      </c>
      <c r="B15" s="13" t="s">
        <v>14</v>
      </c>
      <c r="C15" s="15" t="s">
        <v>15</v>
      </c>
      <c r="D15" s="15"/>
      <c r="E15" s="15"/>
      <c r="F15" s="16"/>
      <c r="G15" s="18" t="s">
        <v>16</v>
      </c>
      <c r="H15" s="14" t="s">
        <v>25</v>
      </c>
    </row>
    <row r="16" spans="1:9">
      <c r="A16" s="54" t="s">
        <v>22</v>
      </c>
      <c r="B16" s="9">
        <v>1</v>
      </c>
      <c r="C16" s="69"/>
      <c r="D16" s="61"/>
      <c r="E16" s="61"/>
      <c r="F16" s="70"/>
      <c r="G16" s="47"/>
      <c r="H16" s="17"/>
    </row>
    <row r="17" spans="1:8" ht="18.5" thickBot="1">
      <c r="A17" s="55"/>
      <c r="B17" s="10">
        <v>2</v>
      </c>
      <c r="C17" s="71"/>
      <c r="D17" s="67"/>
      <c r="E17" s="67"/>
      <c r="F17" s="72"/>
      <c r="G17" s="48"/>
      <c r="H17" s="19" t="str">
        <f>IF(G16+G17=0,"",MIN(200000,ROUNDDOWN(G16+G17,-3)))</f>
        <v/>
      </c>
    </row>
    <row r="18" spans="1:8">
      <c r="A18" s="56"/>
      <c r="B18" s="11">
        <v>3</v>
      </c>
      <c r="C18" s="69"/>
      <c r="D18" s="61"/>
      <c r="E18" s="61"/>
      <c r="F18" s="70"/>
      <c r="G18" s="49"/>
      <c r="H18" s="17"/>
    </row>
    <row r="19" spans="1:8" ht="18.5" thickBot="1">
      <c r="A19" s="57"/>
      <c r="B19" s="10">
        <v>4</v>
      </c>
      <c r="C19" s="71"/>
      <c r="D19" s="67"/>
      <c r="E19" s="67"/>
      <c r="F19" s="72"/>
      <c r="G19" s="48"/>
      <c r="H19" s="19" t="str">
        <f>IF(G18+G19=0,"",MIN(150000,ROUNDDOWN(G18+G19,-3)))</f>
        <v/>
      </c>
    </row>
    <row r="21" spans="1:8" ht="18.5" thickBot="1">
      <c r="A21" t="s">
        <v>17</v>
      </c>
    </row>
    <row r="22" spans="1:8" ht="18.5" thickBot="1">
      <c r="A22" s="58" t="str">
        <f>IF(SUM(H17,H19)=0,"",SUM(H17,H19))</f>
        <v/>
      </c>
      <c r="B22" s="59"/>
      <c r="C22" s="21"/>
      <c r="D22" s="21"/>
      <c r="E22" s="21"/>
    </row>
    <row r="24" spans="1:8">
      <c r="A24" t="s">
        <v>73</v>
      </c>
    </row>
    <row r="25" spans="1:8">
      <c r="A25" t="s">
        <v>74</v>
      </c>
    </row>
    <row r="26" spans="1:8">
      <c r="A26" t="s">
        <v>75</v>
      </c>
    </row>
    <row r="27" spans="1:8">
      <c r="A27" t="s">
        <v>76</v>
      </c>
    </row>
    <row r="29" spans="1:8">
      <c r="A29" t="s">
        <v>77</v>
      </c>
    </row>
    <row r="30" spans="1:8">
      <c r="A30" s="146" t="s">
        <v>21</v>
      </c>
    </row>
    <row r="31" spans="1:8">
      <c r="A31" s="146" t="s">
        <v>18</v>
      </c>
    </row>
    <row r="32" spans="1:8">
      <c r="A32" s="146" t="s">
        <v>19</v>
      </c>
    </row>
    <row r="33" spans="1:1">
      <c r="A33" s="146" t="s">
        <v>84</v>
      </c>
    </row>
    <row r="34" spans="1:1">
      <c r="A34" s="146" t="s">
        <v>83</v>
      </c>
    </row>
    <row r="35" spans="1:1">
      <c r="A35" s="147" t="s">
        <v>20</v>
      </c>
    </row>
  </sheetData>
  <sheetProtection algorithmName="SHA-512" hashValue="ywWmkicckpErulMwpm6kBgDUj25jCfQdzonmJtDfnx7m++4JyRJEG90ipLULR4osnBcnTZyOvHl5p2++YVGB1g==" saltValue="RX7gKGk8VcwxJBsA8Ct6AQ==" spinCount="100000" sheet="1" objects="1" scenarios="1"/>
  <mergeCells count="11">
    <mergeCell ref="A16:A17"/>
    <mergeCell ref="A18:A19"/>
    <mergeCell ref="A22:B22"/>
    <mergeCell ref="F4:H4"/>
    <mergeCell ref="F5:H5"/>
    <mergeCell ref="F6:H6"/>
    <mergeCell ref="F7:H7"/>
    <mergeCell ref="C16:F16"/>
    <mergeCell ref="C17:F17"/>
    <mergeCell ref="C18:F18"/>
    <mergeCell ref="C19:F19"/>
  </mergeCells>
  <phoneticPr fontId="1"/>
  <pageMargins left="0.7" right="0.7" top="0.75" bottom="0.75" header="0.3" footer="0.3"/>
  <pageSetup paperSize="9" scale="98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96B949-58BA-4750-A173-E454A9F4143D}">
          <x14:formula1>
            <xm:f>'-'!$A$1:$A$2</xm:f>
          </x14:formula1>
          <xm:sqref>A18:A19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DF42-F657-4D05-B87A-2579FD3A83F0}">
  <dimension ref="A1:O39"/>
  <sheetViews>
    <sheetView view="pageBreakPreview" topLeftCell="A21" zoomScaleNormal="100" zoomScaleSheetLayoutView="100" workbookViewId="0">
      <selection activeCell="C24" sqref="C24"/>
    </sheetView>
  </sheetViews>
  <sheetFormatPr defaultRowHeight="18"/>
  <sheetData>
    <row r="1" spans="1:9" ht="18.5" thickBot="1">
      <c r="A1" t="s">
        <v>28</v>
      </c>
    </row>
    <row r="2" spans="1:9" ht="18.5" thickBot="1">
      <c r="H2" s="1" t="s">
        <v>29</v>
      </c>
      <c r="I2" s="50"/>
    </row>
    <row r="3" spans="1:9" ht="18.5" thickBot="1">
      <c r="E3" s="22" t="s">
        <v>6</v>
      </c>
      <c r="F3" s="8"/>
      <c r="G3" s="33" t="str">
        <f>IF('交付申請書（第1号様式）'!F4="","",'交付申請書（第1号様式）'!F4)</f>
        <v/>
      </c>
      <c r="H3" s="34"/>
      <c r="I3" s="35"/>
    </row>
    <row r="5" spans="1:9">
      <c r="C5" t="s">
        <v>30</v>
      </c>
    </row>
    <row r="6" spans="1:9" ht="18.5" thickBot="1"/>
    <row r="7" spans="1:9">
      <c r="A7" s="92" t="s">
        <v>38</v>
      </c>
      <c r="B7" s="93"/>
      <c r="C7" s="79" t="str">
        <f>IF(I2="","",_xlfn.XLOOKUP(I2,'交付申請書（第1号様式）'!B16:B101,'交付申請書（第1号様式）'!C16:C101,""))</f>
        <v/>
      </c>
      <c r="D7" s="80"/>
      <c r="E7" s="80"/>
      <c r="F7" s="80"/>
      <c r="G7" s="80"/>
      <c r="H7" s="80"/>
      <c r="I7" s="81"/>
    </row>
    <row r="8" spans="1:9" ht="18.5" thickBot="1">
      <c r="A8" s="94"/>
      <c r="B8" s="95"/>
      <c r="C8" s="82"/>
      <c r="D8" s="83"/>
      <c r="E8" s="84"/>
      <c r="F8" s="83"/>
      <c r="G8" s="84"/>
      <c r="H8" s="83"/>
      <c r="I8" s="85"/>
    </row>
    <row r="9" spans="1:9" ht="18.5" thickBot="1">
      <c r="A9" s="94" t="s">
        <v>31</v>
      </c>
      <c r="B9" s="95"/>
      <c r="C9" s="20" t="s">
        <v>1</v>
      </c>
      <c r="D9" s="50"/>
      <c r="E9" s="20" t="s">
        <v>2</v>
      </c>
      <c r="F9" s="50"/>
      <c r="G9" s="20" t="s">
        <v>3</v>
      </c>
      <c r="H9" s="50"/>
      <c r="I9" s="24" t="s">
        <v>4</v>
      </c>
    </row>
    <row r="10" spans="1:9" ht="18.5" thickBot="1">
      <c r="A10" s="94"/>
      <c r="B10" s="95"/>
      <c r="C10" s="21"/>
      <c r="D10" s="26"/>
      <c r="E10" s="20" t="s">
        <v>42</v>
      </c>
      <c r="F10" s="50"/>
      <c r="G10" s="20" t="s">
        <v>3</v>
      </c>
      <c r="H10" s="50"/>
      <c r="I10" s="24" t="s">
        <v>4</v>
      </c>
    </row>
    <row r="11" spans="1:9">
      <c r="A11" s="94" t="s">
        <v>32</v>
      </c>
      <c r="B11" s="95"/>
      <c r="C11" s="86"/>
      <c r="D11" s="87"/>
      <c r="E11" s="88"/>
      <c r="F11" s="87"/>
      <c r="G11" s="88"/>
      <c r="H11" s="87"/>
      <c r="I11" s="89"/>
    </row>
    <row r="12" spans="1:9">
      <c r="A12" s="94"/>
      <c r="B12" s="95"/>
      <c r="C12" s="86"/>
      <c r="D12" s="88"/>
      <c r="E12" s="88"/>
      <c r="F12" s="88"/>
      <c r="G12" s="88"/>
      <c r="H12" s="88"/>
      <c r="I12" s="89"/>
    </row>
    <row r="13" spans="1:9">
      <c r="A13" s="90" t="s">
        <v>40</v>
      </c>
      <c r="B13" s="91"/>
      <c r="C13" s="98"/>
      <c r="D13" s="99"/>
      <c r="E13" s="99"/>
      <c r="F13" s="99"/>
      <c r="G13" s="99"/>
      <c r="H13" s="99"/>
      <c r="I13" s="100"/>
    </row>
    <row r="14" spans="1:9">
      <c r="A14" s="90"/>
      <c r="B14" s="91"/>
      <c r="C14" s="98"/>
      <c r="D14" s="99"/>
      <c r="E14" s="99"/>
      <c r="F14" s="99"/>
      <c r="G14" s="99"/>
      <c r="H14" s="99"/>
      <c r="I14" s="100"/>
    </row>
    <row r="15" spans="1:9">
      <c r="A15" s="90"/>
      <c r="B15" s="91"/>
      <c r="C15" s="98"/>
      <c r="D15" s="99"/>
      <c r="E15" s="99"/>
      <c r="F15" s="99"/>
      <c r="G15" s="99"/>
      <c r="H15" s="99"/>
      <c r="I15" s="100"/>
    </row>
    <row r="16" spans="1:9">
      <c r="A16" s="90"/>
      <c r="B16" s="91"/>
      <c r="C16" s="98"/>
      <c r="D16" s="99"/>
      <c r="E16" s="99"/>
      <c r="F16" s="99"/>
      <c r="G16" s="99"/>
      <c r="H16" s="99"/>
      <c r="I16" s="100"/>
    </row>
    <row r="17" spans="1:15">
      <c r="A17" s="90"/>
      <c r="B17" s="91"/>
      <c r="C17" s="98"/>
      <c r="D17" s="99"/>
      <c r="E17" s="99"/>
      <c r="F17" s="99"/>
      <c r="G17" s="99"/>
      <c r="H17" s="99"/>
      <c r="I17" s="100"/>
    </row>
    <row r="18" spans="1:15">
      <c r="A18" s="90"/>
      <c r="B18" s="91"/>
      <c r="C18" s="98"/>
      <c r="D18" s="99"/>
      <c r="E18" s="99"/>
      <c r="F18" s="99"/>
      <c r="G18" s="99"/>
      <c r="H18" s="99"/>
      <c r="I18" s="100"/>
    </row>
    <row r="19" spans="1:15">
      <c r="A19" s="90"/>
      <c r="B19" s="91"/>
      <c r="C19" s="98"/>
      <c r="D19" s="99"/>
      <c r="E19" s="99"/>
      <c r="F19" s="99"/>
      <c r="G19" s="99"/>
      <c r="H19" s="99"/>
      <c r="I19" s="100"/>
    </row>
    <row r="20" spans="1:15">
      <c r="A20" s="90"/>
      <c r="B20" s="91"/>
      <c r="C20" s="98"/>
      <c r="D20" s="99"/>
      <c r="E20" s="99"/>
      <c r="F20" s="99"/>
      <c r="G20" s="99"/>
      <c r="H20" s="99"/>
      <c r="I20" s="100"/>
    </row>
    <row r="21" spans="1:15">
      <c r="A21" s="90"/>
      <c r="B21" s="91"/>
      <c r="C21" s="98"/>
      <c r="D21" s="99"/>
      <c r="E21" s="99"/>
      <c r="F21" s="99"/>
      <c r="G21" s="99"/>
      <c r="H21" s="99"/>
      <c r="I21" s="100"/>
    </row>
    <row r="22" spans="1:15" ht="18.5" thickBot="1">
      <c r="A22" s="90"/>
      <c r="B22" s="91"/>
      <c r="C22" s="98"/>
      <c r="D22" s="101"/>
      <c r="E22" s="99"/>
      <c r="F22" s="99"/>
      <c r="G22" s="99"/>
      <c r="H22" s="99"/>
      <c r="I22" s="100"/>
    </row>
    <row r="23" spans="1:15" ht="18.5" thickBot="1">
      <c r="A23" s="90"/>
      <c r="B23" s="91"/>
      <c r="C23" s="7" t="s">
        <v>43</v>
      </c>
      <c r="D23" s="50"/>
      <c r="E23" s="25" t="s">
        <v>44</v>
      </c>
      <c r="F23" s="102"/>
      <c r="G23" s="102"/>
      <c r="H23" s="102"/>
      <c r="I23" s="103"/>
    </row>
    <row r="24" spans="1:15">
      <c r="A24" s="90" t="s">
        <v>56</v>
      </c>
      <c r="B24" s="91"/>
      <c r="C24" s="4" t="s">
        <v>45</v>
      </c>
      <c r="D24" s="4"/>
      <c r="E24" s="4"/>
      <c r="F24" s="4"/>
      <c r="G24" s="4"/>
      <c r="H24" s="4"/>
      <c r="I24" s="5"/>
    </row>
    <row r="25" spans="1:15">
      <c r="A25" s="90"/>
      <c r="B25" s="91"/>
      <c r="C25" s="51" t="b">
        <v>0</v>
      </c>
      <c r="D25" s="4" t="s">
        <v>46</v>
      </c>
      <c r="E25" s="51" t="b">
        <v>0</v>
      </c>
      <c r="F25" s="4" t="s">
        <v>47</v>
      </c>
      <c r="G25" s="51" t="b">
        <v>0</v>
      </c>
      <c r="H25" s="4" t="s">
        <v>48</v>
      </c>
      <c r="I25" s="5"/>
    </row>
    <row r="26" spans="1:15">
      <c r="A26" s="90"/>
      <c r="B26" s="91"/>
      <c r="C26" s="51" t="b">
        <v>0</v>
      </c>
      <c r="D26" s="4" t="s">
        <v>49</v>
      </c>
      <c r="E26" s="4"/>
      <c r="F26" s="4"/>
      <c r="G26" s="4"/>
      <c r="H26" s="4"/>
      <c r="I26" s="5"/>
      <c r="O26" s="52"/>
    </row>
    <row r="27" spans="1:15">
      <c r="A27" s="90"/>
      <c r="B27" s="91"/>
      <c r="C27" s="73"/>
      <c r="D27" s="74"/>
      <c r="E27" s="74"/>
      <c r="F27" s="74"/>
      <c r="G27" s="74"/>
      <c r="H27" s="74"/>
      <c r="I27" s="75"/>
    </row>
    <row r="28" spans="1:15">
      <c r="A28" s="90"/>
      <c r="B28" s="91"/>
      <c r="C28" s="73"/>
      <c r="D28" s="74"/>
      <c r="E28" s="74"/>
      <c r="F28" s="74"/>
      <c r="G28" s="74"/>
      <c r="H28" s="74"/>
      <c r="I28" s="75"/>
    </row>
    <row r="29" spans="1:15">
      <c r="A29" s="90"/>
      <c r="B29" s="91"/>
      <c r="C29" s="73"/>
      <c r="D29" s="74"/>
      <c r="E29" s="74"/>
      <c r="F29" s="74"/>
      <c r="G29" s="74"/>
      <c r="H29" s="74"/>
      <c r="I29" s="75"/>
    </row>
    <row r="30" spans="1:15">
      <c r="A30" s="94" t="s">
        <v>41</v>
      </c>
      <c r="B30" s="91"/>
      <c r="C30" s="4" t="s">
        <v>45</v>
      </c>
      <c r="D30" s="4"/>
      <c r="E30" s="4"/>
      <c r="F30" s="4"/>
      <c r="G30" s="4"/>
      <c r="H30" s="4"/>
      <c r="I30" s="5"/>
    </row>
    <row r="31" spans="1:15">
      <c r="A31" s="90"/>
      <c r="B31" s="91"/>
      <c r="C31" s="51" t="b">
        <v>0</v>
      </c>
      <c r="D31" s="4" t="s">
        <v>50</v>
      </c>
      <c r="E31" s="4"/>
      <c r="F31" s="4"/>
      <c r="G31" s="4"/>
      <c r="H31" s="4"/>
      <c r="I31" s="5"/>
    </row>
    <row r="32" spans="1:15">
      <c r="A32" s="90"/>
      <c r="B32" s="91"/>
      <c r="C32" s="51" t="b">
        <v>0</v>
      </c>
      <c r="D32" s="4" t="s">
        <v>51</v>
      </c>
      <c r="E32" s="4"/>
      <c r="F32" s="4"/>
      <c r="G32" s="4"/>
      <c r="H32" s="4"/>
      <c r="I32" s="5"/>
    </row>
    <row r="33" spans="1:9">
      <c r="A33" s="90"/>
      <c r="B33" s="91"/>
      <c r="C33" s="51" t="b">
        <v>0</v>
      </c>
      <c r="D33" s="4" t="s">
        <v>52</v>
      </c>
      <c r="E33" s="4"/>
      <c r="F33" s="4"/>
      <c r="G33" s="4"/>
      <c r="H33" s="4"/>
      <c r="I33" s="5"/>
    </row>
    <row r="34" spans="1:9">
      <c r="A34" s="90"/>
      <c r="B34" s="91"/>
      <c r="C34" s="51" t="b">
        <v>0</v>
      </c>
      <c r="D34" s="4" t="s">
        <v>53</v>
      </c>
      <c r="E34" s="4"/>
      <c r="F34" s="4"/>
      <c r="G34" s="4"/>
      <c r="H34" s="4"/>
      <c r="I34" s="5"/>
    </row>
    <row r="35" spans="1:9">
      <c r="A35" s="90"/>
      <c r="B35" s="91"/>
      <c r="C35" s="51" t="b">
        <v>0</v>
      </c>
      <c r="D35" s="4" t="s">
        <v>54</v>
      </c>
      <c r="E35" s="4"/>
      <c r="F35" s="4"/>
      <c r="G35" s="4"/>
      <c r="H35" s="4"/>
      <c r="I35" s="5"/>
    </row>
    <row r="36" spans="1:9">
      <c r="A36" s="90"/>
      <c r="B36" s="91"/>
      <c r="C36" s="51" t="b">
        <v>0</v>
      </c>
      <c r="D36" s="4" t="s">
        <v>55</v>
      </c>
      <c r="E36" s="4"/>
      <c r="F36" s="4"/>
      <c r="G36" s="4"/>
      <c r="H36" s="4"/>
      <c r="I36" s="5"/>
    </row>
    <row r="37" spans="1:9">
      <c r="A37" s="90"/>
      <c r="B37" s="91"/>
      <c r="C37" s="73"/>
      <c r="D37" s="74"/>
      <c r="E37" s="74"/>
      <c r="F37" s="74"/>
      <c r="G37" s="74"/>
      <c r="H37" s="74"/>
      <c r="I37" s="75"/>
    </row>
    <row r="38" spans="1:9">
      <c r="A38" s="90"/>
      <c r="B38" s="91"/>
      <c r="C38" s="73"/>
      <c r="D38" s="74"/>
      <c r="E38" s="74"/>
      <c r="F38" s="74"/>
      <c r="G38" s="74"/>
      <c r="H38" s="74"/>
      <c r="I38" s="75"/>
    </row>
    <row r="39" spans="1:9" ht="18.5" thickBot="1">
      <c r="A39" s="96"/>
      <c r="B39" s="97"/>
      <c r="C39" s="76"/>
      <c r="D39" s="77"/>
      <c r="E39" s="77"/>
      <c r="F39" s="77"/>
      <c r="G39" s="77"/>
      <c r="H39" s="77"/>
      <c r="I39" s="78"/>
    </row>
  </sheetData>
  <sheetProtection algorithmName="SHA-512" hashValue="nxT/hHnPtRGXQnMelbbIesJecSZazqFnADXOSlGNuLbskhF2a0N3vyC8DKBexazxGKDlysuLj4tGV3nUrzAsxg==" saltValue="oM3kMlhr9auMjWqZULVUew==" spinCount="100000" sheet="1" objects="1" scenarios="1"/>
  <mergeCells count="12">
    <mergeCell ref="C37:I39"/>
    <mergeCell ref="C7:I8"/>
    <mergeCell ref="C11:I12"/>
    <mergeCell ref="A24:B29"/>
    <mergeCell ref="A7:B8"/>
    <mergeCell ref="A9:B10"/>
    <mergeCell ref="A11:B12"/>
    <mergeCell ref="A30:B39"/>
    <mergeCell ref="C13:I22"/>
    <mergeCell ref="F23:I23"/>
    <mergeCell ref="C27:I29"/>
    <mergeCell ref="A13:B23"/>
  </mergeCells>
  <phoneticPr fontId="1"/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A1DCEFD-2E26-4216-A59B-DCFB4ABD5D47}">
          <x14:formula1>
            <xm:f>'-'!$D$1:$D$2</xm:f>
          </x14:formula1>
          <xm:sqref>D9</xm:sqref>
        </x14:dataValidation>
        <x14:dataValidation type="list" allowBlank="1" showInputMessage="1" showErrorMessage="1" xr:uid="{0190FC64-8635-42C8-A679-7D3049733C82}">
          <x14:formula1>
            <xm:f>'-'!$E$1:$E$10</xm:f>
          </x14:formula1>
          <xm:sqref>F9:F10</xm:sqref>
        </x14:dataValidation>
        <x14:dataValidation type="list" allowBlank="1" showInputMessage="1" showErrorMessage="1" xr:uid="{C564D7E3-EC15-4400-9225-8F35D9EB4D04}">
          <x14:formula1>
            <xm:f>'-'!$F$1:$F$31</xm:f>
          </x14:formula1>
          <xm:sqref>H9:H10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31AD-F876-4605-812D-42CD52DD7406}">
  <dimension ref="A1:I39"/>
  <sheetViews>
    <sheetView view="pageBreakPreview" zoomScaleNormal="100" zoomScaleSheetLayoutView="100" workbookViewId="0">
      <selection activeCell="B11" sqref="B11:C12"/>
    </sheetView>
  </sheetViews>
  <sheetFormatPr defaultRowHeight="18"/>
  <cols>
    <col min="1" max="1" width="6.58203125" customWidth="1"/>
    <col min="2" max="3" width="9.58203125" customWidth="1"/>
    <col min="7" max="9" width="9.58203125" customWidth="1"/>
  </cols>
  <sheetData>
    <row r="1" spans="1:9" ht="18.5" thickBot="1">
      <c r="A1" t="s">
        <v>33</v>
      </c>
      <c r="H1" s="2" t="s">
        <v>29</v>
      </c>
      <c r="I1" s="23" t="str">
        <f>IF('実施報告書（第2号様式）'!I2="","",'実施報告書（第2号様式）'!I2)</f>
        <v/>
      </c>
    </row>
    <row r="2" spans="1:9" ht="18.5" thickBot="1">
      <c r="E2" s="1"/>
      <c r="F2" s="4"/>
      <c r="H2" s="2" t="s">
        <v>13</v>
      </c>
      <c r="I2" s="50"/>
    </row>
    <row r="3" spans="1:9" ht="18.5" thickBot="1">
      <c r="E3" s="22" t="s">
        <v>6</v>
      </c>
      <c r="F3" s="8"/>
      <c r="G3" s="33" t="str">
        <f>IF('交付申請書（第1号様式）'!F4="","",'交付申請書（第1号様式）'!F4)</f>
        <v/>
      </c>
      <c r="H3" s="36"/>
      <c r="I3" s="37"/>
    </row>
    <row r="5" spans="1:9">
      <c r="C5" t="s">
        <v>37</v>
      </c>
    </row>
    <row r="6" spans="1:9" ht="18.5" thickBot="1"/>
    <row r="7" spans="1:9">
      <c r="A7" s="92" t="s">
        <v>39</v>
      </c>
      <c r="B7" s="104"/>
      <c r="C7" s="107" t="str">
        <f>IF(I1="","",_xlfn.XLOOKUP(I1,'交付申請書（第1号様式）'!B16:B101,'交付申請書（第1号様式）'!C16:C101,""))</f>
        <v/>
      </c>
      <c r="D7" s="108"/>
      <c r="E7" s="108"/>
      <c r="F7" s="108"/>
      <c r="G7" s="108"/>
      <c r="H7" s="108"/>
      <c r="I7" s="109"/>
    </row>
    <row r="8" spans="1:9" ht="18.5" thickBot="1">
      <c r="A8" s="105"/>
      <c r="B8" s="106"/>
      <c r="C8" s="110"/>
      <c r="D8" s="111"/>
      <c r="E8" s="111"/>
      <c r="F8" s="111"/>
      <c r="G8" s="111"/>
      <c r="H8" s="111"/>
      <c r="I8" s="112"/>
    </row>
    <row r="9" spans="1:9" ht="18.5" thickBot="1"/>
    <row r="10" spans="1:9">
      <c r="A10" s="44" t="s">
        <v>57</v>
      </c>
      <c r="B10" s="113" t="s">
        <v>58</v>
      </c>
      <c r="C10" s="114"/>
      <c r="D10" s="113" t="s">
        <v>59</v>
      </c>
      <c r="E10" s="115"/>
      <c r="F10" s="114"/>
      <c r="G10" s="45" t="s">
        <v>60</v>
      </c>
      <c r="H10" s="45" t="s">
        <v>61</v>
      </c>
      <c r="I10" s="46" t="s">
        <v>62</v>
      </c>
    </row>
    <row r="11" spans="1:9">
      <c r="A11" s="90">
        <v>1</v>
      </c>
      <c r="B11" s="118" t="s">
        <v>63</v>
      </c>
      <c r="C11" s="118"/>
      <c r="D11" s="99"/>
      <c r="E11" s="99"/>
      <c r="F11" s="99"/>
      <c r="G11" s="119"/>
      <c r="H11" s="119"/>
      <c r="I11" s="116" t="str">
        <f>IF(G11-H11=0,"",G11-H11)</f>
        <v/>
      </c>
    </row>
    <row r="12" spans="1:9">
      <c r="A12" s="90"/>
      <c r="B12" s="118"/>
      <c r="C12" s="118"/>
      <c r="D12" s="99"/>
      <c r="E12" s="99"/>
      <c r="F12" s="99"/>
      <c r="G12" s="119"/>
      <c r="H12" s="119"/>
      <c r="I12" s="117"/>
    </row>
    <row r="13" spans="1:9">
      <c r="A13" s="90">
        <v>2</v>
      </c>
      <c r="B13" s="118" t="s">
        <v>64</v>
      </c>
      <c r="C13" s="118"/>
      <c r="D13" s="99"/>
      <c r="E13" s="99"/>
      <c r="F13" s="99"/>
      <c r="G13" s="119"/>
      <c r="H13" s="119"/>
      <c r="I13" s="116" t="str">
        <f>IF(G13-H13=0,"",G13-H13)</f>
        <v/>
      </c>
    </row>
    <row r="14" spans="1:9">
      <c r="A14" s="90"/>
      <c r="B14" s="118"/>
      <c r="C14" s="118"/>
      <c r="D14" s="99"/>
      <c r="E14" s="99"/>
      <c r="F14" s="99"/>
      <c r="G14" s="119"/>
      <c r="H14" s="119"/>
      <c r="I14" s="117"/>
    </row>
    <row r="15" spans="1:9">
      <c r="A15" s="90">
        <v>3</v>
      </c>
      <c r="B15" s="118" t="s">
        <v>65</v>
      </c>
      <c r="C15" s="118"/>
      <c r="D15" s="99"/>
      <c r="E15" s="99"/>
      <c r="F15" s="99"/>
      <c r="G15" s="119"/>
      <c r="H15" s="119"/>
      <c r="I15" s="116" t="str">
        <f t="shared" ref="I15" si="0">IF(G15-H15=0,"",G15-H15)</f>
        <v/>
      </c>
    </row>
    <row r="16" spans="1:9">
      <c r="A16" s="90"/>
      <c r="B16" s="118"/>
      <c r="C16" s="118"/>
      <c r="D16" s="99"/>
      <c r="E16" s="99"/>
      <c r="F16" s="99"/>
      <c r="G16" s="119"/>
      <c r="H16" s="119"/>
      <c r="I16" s="117"/>
    </row>
    <row r="17" spans="1:9">
      <c r="A17" s="90">
        <v>4</v>
      </c>
      <c r="B17" s="118" t="s">
        <v>66</v>
      </c>
      <c r="C17" s="118"/>
      <c r="D17" s="99"/>
      <c r="E17" s="99"/>
      <c r="F17" s="99"/>
      <c r="G17" s="119"/>
      <c r="H17" s="119"/>
      <c r="I17" s="116" t="str">
        <f>IF(G17-H17=0,"",G17-H17)</f>
        <v/>
      </c>
    </row>
    <row r="18" spans="1:9">
      <c r="A18" s="90"/>
      <c r="B18" s="118"/>
      <c r="C18" s="118"/>
      <c r="D18" s="99"/>
      <c r="E18" s="99"/>
      <c r="F18" s="99"/>
      <c r="G18" s="119"/>
      <c r="H18" s="119"/>
      <c r="I18" s="117"/>
    </row>
    <row r="19" spans="1:9">
      <c r="A19" s="90">
        <v>5</v>
      </c>
      <c r="B19" s="120" t="s">
        <v>69</v>
      </c>
      <c r="C19" s="118"/>
      <c r="D19" s="99"/>
      <c r="E19" s="99"/>
      <c r="F19" s="99"/>
      <c r="G19" s="119"/>
      <c r="H19" s="119"/>
      <c r="I19" s="116" t="str">
        <f>IF(G19-H19=0,"",G19-H19)</f>
        <v/>
      </c>
    </row>
    <row r="20" spans="1:9">
      <c r="A20" s="90"/>
      <c r="B20" s="118"/>
      <c r="C20" s="118"/>
      <c r="D20" s="99"/>
      <c r="E20" s="99"/>
      <c r="F20" s="99"/>
      <c r="G20" s="119"/>
      <c r="H20" s="119"/>
      <c r="I20" s="116"/>
    </row>
    <row r="21" spans="1:9">
      <c r="A21" s="90"/>
      <c r="B21" s="118"/>
      <c r="C21" s="118"/>
      <c r="D21" s="99"/>
      <c r="E21" s="99"/>
      <c r="F21" s="99"/>
      <c r="G21" s="119"/>
      <c r="H21" s="119"/>
      <c r="I21" s="116"/>
    </row>
    <row r="22" spans="1:9">
      <c r="A22" s="90"/>
      <c r="B22" s="118"/>
      <c r="C22" s="118"/>
      <c r="D22" s="99"/>
      <c r="E22" s="99"/>
      <c r="F22" s="99"/>
      <c r="G22" s="119"/>
      <c r="H22" s="119"/>
      <c r="I22" s="116"/>
    </row>
    <row r="23" spans="1:9">
      <c r="A23" s="90"/>
      <c r="B23" s="118"/>
      <c r="C23" s="118"/>
      <c r="D23" s="99"/>
      <c r="E23" s="99"/>
      <c r="F23" s="99"/>
      <c r="G23" s="119"/>
      <c r="H23" s="119"/>
      <c r="I23" s="116"/>
    </row>
    <row r="24" spans="1:9">
      <c r="A24" s="90">
        <v>6</v>
      </c>
      <c r="B24" s="118" t="s">
        <v>67</v>
      </c>
      <c r="C24" s="118"/>
      <c r="D24" s="99"/>
      <c r="E24" s="99"/>
      <c r="F24" s="99"/>
      <c r="G24" s="119"/>
      <c r="H24" s="119"/>
      <c r="I24" s="116" t="str">
        <f>IF(G24-H24=0,"",G24-H24)</f>
        <v/>
      </c>
    </row>
    <row r="25" spans="1:9">
      <c r="A25" s="90"/>
      <c r="B25" s="118"/>
      <c r="C25" s="118"/>
      <c r="D25" s="99"/>
      <c r="E25" s="99"/>
      <c r="F25" s="99"/>
      <c r="G25" s="119"/>
      <c r="H25" s="119"/>
      <c r="I25" s="117"/>
    </row>
    <row r="26" spans="1:9">
      <c r="A26" s="90">
        <v>7</v>
      </c>
      <c r="B26" s="126" t="s">
        <v>70</v>
      </c>
      <c r="C26" s="127"/>
      <c r="D26" s="99"/>
      <c r="E26" s="99"/>
      <c r="F26" s="99"/>
      <c r="G26" s="119"/>
      <c r="H26" s="119"/>
      <c r="I26" s="116" t="str">
        <f>IF(G26-H26=0,"",G26-H26)</f>
        <v/>
      </c>
    </row>
    <row r="27" spans="1:9">
      <c r="A27" s="90"/>
      <c r="B27" s="127"/>
      <c r="C27" s="127"/>
      <c r="D27" s="99"/>
      <c r="E27" s="99"/>
      <c r="F27" s="99"/>
      <c r="G27" s="119"/>
      <c r="H27" s="119"/>
      <c r="I27" s="116"/>
    </row>
    <row r="28" spans="1:9">
      <c r="A28" s="90"/>
      <c r="B28" s="127"/>
      <c r="C28" s="127"/>
      <c r="D28" s="99"/>
      <c r="E28" s="99"/>
      <c r="F28" s="99"/>
      <c r="G28" s="119"/>
      <c r="H28" s="119"/>
      <c r="I28" s="116"/>
    </row>
    <row r="29" spans="1:9">
      <c r="A29" s="90">
        <v>8</v>
      </c>
      <c r="B29" s="126" t="s">
        <v>81</v>
      </c>
      <c r="C29" s="128"/>
      <c r="D29" s="99"/>
      <c r="E29" s="99"/>
      <c r="F29" s="99"/>
      <c r="G29" s="119"/>
      <c r="H29" s="119"/>
      <c r="I29" s="116" t="str">
        <f>IF(G29-H29=0,"",G29-H29)</f>
        <v/>
      </c>
    </row>
    <row r="30" spans="1:9">
      <c r="A30" s="90"/>
      <c r="B30" s="128"/>
      <c r="C30" s="128"/>
      <c r="D30" s="99"/>
      <c r="E30" s="99"/>
      <c r="F30" s="99"/>
      <c r="G30" s="119"/>
      <c r="H30" s="119"/>
      <c r="I30" s="117"/>
    </row>
    <row r="31" spans="1:9">
      <c r="A31" s="90">
        <v>9</v>
      </c>
      <c r="B31" s="120" t="s">
        <v>71</v>
      </c>
      <c r="C31" s="118"/>
      <c r="D31" s="99"/>
      <c r="E31" s="99"/>
      <c r="F31" s="99"/>
      <c r="G31" s="119"/>
      <c r="H31" s="119"/>
      <c r="I31" s="116" t="str">
        <f t="shared" ref="I31" si="1">IF(G31-H31=0,"",G31-H31)</f>
        <v/>
      </c>
    </row>
    <row r="32" spans="1:9">
      <c r="A32" s="90"/>
      <c r="B32" s="118"/>
      <c r="C32" s="118"/>
      <c r="D32" s="99"/>
      <c r="E32" s="99"/>
      <c r="F32" s="99"/>
      <c r="G32" s="119"/>
      <c r="H32" s="119"/>
      <c r="I32" s="117"/>
    </row>
    <row r="33" spans="1:9">
      <c r="A33" s="121">
        <v>10</v>
      </c>
      <c r="B33" s="129" t="s">
        <v>72</v>
      </c>
      <c r="C33" s="130"/>
      <c r="D33" s="133"/>
      <c r="E33" s="134"/>
      <c r="F33" s="135"/>
      <c r="G33" s="142"/>
      <c r="H33" s="142"/>
      <c r="I33" s="144" t="str">
        <f t="shared" ref="I33" si="2">IF(G33-H33=0,"",G33-H33)</f>
        <v/>
      </c>
    </row>
    <row r="34" spans="1:9" ht="18.5" thickBot="1">
      <c r="A34" s="122"/>
      <c r="B34" s="131"/>
      <c r="C34" s="132"/>
      <c r="D34" s="136"/>
      <c r="E34" s="137"/>
      <c r="F34" s="138"/>
      <c r="G34" s="143"/>
      <c r="H34" s="143"/>
      <c r="I34" s="145"/>
    </row>
    <row r="35" spans="1:9" ht="19" thickTop="1" thickBot="1">
      <c r="A35" s="123" t="s">
        <v>68</v>
      </c>
      <c r="B35" s="124"/>
      <c r="C35" s="125"/>
      <c r="D35" s="139"/>
      <c r="E35" s="140"/>
      <c r="F35" s="141"/>
      <c r="G35" s="41" t="str">
        <f>IF(COUNT(G11:G34)=0,"",SUM(G11:G34))</f>
        <v/>
      </c>
      <c r="H35" s="42" t="str">
        <f>IF(COUNT(H11:H34)=0,"",SUM(H11:H34))</f>
        <v/>
      </c>
      <c r="I35" s="43" t="str">
        <f>IF(G35="","",G35-IFERROR(VALUE(H35),0))</f>
        <v/>
      </c>
    </row>
    <row r="36" spans="1:9">
      <c r="A36" s="20"/>
      <c r="B36" s="20"/>
      <c r="C36" s="20"/>
      <c r="D36" s="38"/>
      <c r="E36" s="38"/>
      <c r="F36" s="38"/>
      <c r="G36" s="39"/>
      <c r="H36" s="40"/>
      <c r="I36" s="40"/>
    </row>
    <row r="37" spans="1:9">
      <c r="B37" t="s">
        <v>78</v>
      </c>
    </row>
    <row r="38" spans="1:9">
      <c r="B38" t="s">
        <v>79</v>
      </c>
    </row>
    <row r="39" spans="1:9">
      <c r="B39" t="s">
        <v>80</v>
      </c>
    </row>
  </sheetData>
  <sheetProtection algorithmName="SHA-512" hashValue="yBZxxAifcoxDAy8X0xARM6U/LfXa+7gIHeTbXCCoKq2OY5wDZMW4c74/ylzETLHscBPhnTRhRFEjo8/+M1jTuw==" saltValue="vx8GlIK9rmcNDCOKNB7+0Q==" spinCount="100000" sheet="1" objects="1" scenarios="1"/>
  <mergeCells count="66">
    <mergeCell ref="I29:I30"/>
    <mergeCell ref="G31:G32"/>
    <mergeCell ref="H31:H32"/>
    <mergeCell ref="I31:I32"/>
    <mergeCell ref="G33:G34"/>
    <mergeCell ref="H33:H34"/>
    <mergeCell ref="I33:I34"/>
    <mergeCell ref="H29:H30"/>
    <mergeCell ref="I19:I23"/>
    <mergeCell ref="G24:G25"/>
    <mergeCell ref="H24:H25"/>
    <mergeCell ref="I24:I25"/>
    <mergeCell ref="G26:G28"/>
    <mergeCell ref="H26:H28"/>
    <mergeCell ref="I26:I28"/>
    <mergeCell ref="H19:H23"/>
    <mergeCell ref="I13:I14"/>
    <mergeCell ref="G15:G16"/>
    <mergeCell ref="H15:H16"/>
    <mergeCell ref="I15:I16"/>
    <mergeCell ref="G17:G18"/>
    <mergeCell ref="H17:H18"/>
    <mergeCell ref="I17:I18"/>
    <mergeCell ref="H13:H14"/>
    <mergeCell ref="D31:F32"/>
    <mergeCell ref="D33:F34"/>
    <mergeCell ref="D35:F35"/>
    <mergeCell ref="G11:G12"/>
    <mergeCell ref="D17:F18"/>
    <mergeCell ref="D19:F23"/>
    <mergeCell ref="D24:F25"/>
    <mergeCell ref="D26:F28"/>
    <mergeCell ref="G19:G23"/>
    <mergeCell ref="G29:G30"/>
    <mergeCell ref="G13:G14"/>
    <mergeCell ref="D13:F14"/>
    <mergeCell ref="D15:F16"/>
    <mergeCell ref="D29:F30"/>
    <mergeCell ref="A29:A30"/>
    <mergeCell ref="A31:A32"/>
    <mergeCell ref="A33:A34"/>
    <mergeCell ref="A35:C35"/>
    <mergeCell ref="B26:C28"/>
    <mergeCell ref="B29:C30"/>
    <mergeCell ref="B31:C32"/>
    <mergeCell ref="B33:C34"/>
    <mergeCell ref="A13:A14"/>
    <mergeCell ref="B13:C14"/>
    <mergeCell ref="A15:A16"/>
    <mergeCell ref="B15:C16"/>
    <mergeCell ref="A26:A28"/>
    <mergeCell ref="A17:A18"/>
    <mergeCell ref="A24:A25"/>
    <mergeCell ref="B17:C18"/>
    <mergeCell ref="A19:A23"/>
    <mergeCell ref="B19:C23"/>
    <mergeCell ref="B24:C25"/>
    <mergeCell ref="A7:B8"/>
    <mergeCell ref="C7:I8"/>
    <mergeCell ref="B10:C10"/>
    <mergeCell ref="D10:F10"/>
    <mergeCell ref="D11:F12"/>
    <mergeCell ref="I11:I12"/>
    <mergeCell ref="A11:A12"/>
    <mergeCell ref="B11:C12"/>
    <mergeCell ref="H11:H12"/>
  </mergeCells>
  <phoneticPr fontId="1"/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BA72AB-63F4-47CF-ABF0-77B37D194555}">
          <x14:formula1>
            <xm:f>'-'!$C$1:$C$3</xm:f>
          </x14:formula1>
          <xm:sqref>I2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C3E7-9AB7-46C4-90B4-2BD7211F9A38}">
  <dimension ref="A1:F31"/>
  <sheetViews>
    <sheetView view="pageBreakPreview" zoomScale="10" zoomScaleNormal="100" zoomScaleSheetLayoutView="10" workbookViewId="0">
      <selection activeCell="DB131" sqref="DB131"/>
    </sheetView>
  </sheetViews>
  <sheetFormatPr defaultRowHeight="18"/>
  <sheetData>
    <row r="1" spans="1:6">
      <c r="A1" t="s">
        <v>23</v>
      </c>
      <c r="C1" t="s">
        <v>34</v>
      </c>
      <c r="D1">
        <v>8</v>
      </c>
      <c r="E1">
        <v>4</v>
      </c>
      <c r="F1">
        <v>1</v>
      </c>
    </row>
    <row r="2" spans="1:6">
      <c r="A2" t="s">
        <v>24</v>
      </c>
      <c r="C2" t="s">
        <v>35</v>
      </c>
      <c r="D2">
        <v>9</v>
      </c>
      <c r="E2">
        <v>5</v>
      </c>
      <c r="F2">
        <v>2</v>
      </c>
    </row>
    <row r="3" spans="1:6">
      <c r="C3" t="s">
        <v>36</v>
      </c>
      <c r="E3">
        <v>6</v>
      </c>
      <c r="F3">
        <v>3</v>
      </c>
    </row>
    <row r="4" spans="1:6">
      <c r="E4">
        <v>7</v>
      </c>
      <c r="F4">
        <v>4</v>
      </c>
    </row>
    <row r="5" spans="1:6">
      <c r="E5">
        <v>8</v>
      </c>
      <c r="F5">
        <v>5</v>
      </c>
    </row>
    <row r="6" spans="1:6">
      <c r="E6">
        <v>9</v>
      </c>
      <c r="F6">
        <v>6</v>
      </c>
    </row>
    <row r="7" spans="1:6">
      <c r="E7">
        <v>10</v>
      </c>
      <c r="F7">
        <v>7</v>
      </c>
    </row>
    <row r="8" spans="1:6">
      <c r="E8">
        <v>11</v>
      </c>
      <c r="F8">
        <v>8</v>
      </c>
    </row>
    <row r="9" spans="1:6">
      <c r="E9">
        <v>12</v>
      </c>
      <c r="F9">
        <v>9</v>
      </c>
    </row>
    <row r="10" spans="1:6">
      <c r="E10">
        <v>1</v>
      </c>
      <c r="F10">
        <v>10</v>
      </c>
    </row>
    <row r="11" spans="1:6">
      <c r="F11">
        <v>11</v>
      </c>
    </row>
    <row r="12" spans="1:6">
      <c r="F12">
        <v>12</v>
      </c>
    </row>
    <row r="13" spans="1:6">
      <c r="F13">
        <v>13</v>
      </c>
    </row>
    <row r="14" spans="1:6">
      <c r="F14">
        <v>14</v>
      </c>
    </row>
    <row r="15" spans="1:6">
      <c r="F15">
        <v>15</v>
      </c>
    </row>
    <row r="16" spans="1:6">
      <c r="F16">
        <v>16</v>
      </c>
    </row>
    <row r="17" spans="6:6">
      <c r="F17">
        <v>17</v>
      </c>
    </row>
    <row r="18" spans="6:6">
      <c r="F18">
        <v>18</v>
      </c>
    </row>
    <row r="19" spans="6:6">
      <c r="F19">
        <v>19</v>
      </c>
    </row>
    <row r="20" spans="6:6">
      <c r="F20">
        <v>20</v>
      </c>
    </row>
    <row r="21" spans="6:6">
      <c r="F21">
        <v>21</v>
      </c>
    </row>
    <row r="22" spans="6:6">
      <c r="F22">
        <v>22</v>
      </c>
    </row>
    <row r="23" spans="6:6">
      <c r="F23">
        <v>23</v>
      </c>
    </row>
    <row r="24" spans="6:6">
      <c r="F24">
        <v>24</v>
      </c>
    </row>
    <row r="25" spans="6:6">
      <c r="F25">
        <v>25</v>
      </c>
    </row>
    <row r="26" spans="6:6">
      <c r="F26">
        <v>26</v>
      </c>
    </row>
    <row r="27" spans="6:6">
      <c r="F27">
        <v>27</v>
      </c>
    </row>
    <row r="28" spans="6:6">
      <c r="F28">
        <v>28</v>
      </c>
    </row>
    <row r="29" spans="6:6">
      <c r="F29">
        <v>29</v>
      </c>
    </row>
    <row r="30" spans="6:6">
      <c r="F30">
        <v>30</v>
      </c>
    </row>
    <row r="31" spans="6:6">
      <c r="F31">
        <v>31</v>
      </c>
    </row>
  </sheetData>
  <sheetProtection algorithmName="SHA-512" hashValue="tDQx7kxytcZjLHwTu3HHEUNOyA1BhMoOVxxraHSwB7U0DqhGUatcngIdo9hxyeg1NPd15Y5yimYX1cozeA1eGQ==" saltValue="TK6pHCkQPKeIZf0OM6C7/g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交付申請書（第1号様式）</vt:lpstr>
      <vt:lpstr>実施報告書（第2号様式）</vt:lpstr>
      <vt:lpstr>事業決算書（第３号様式）</vt:lpstr>
      <vt:lpstr>-</vt:lpstr>
      <vt:lpstr>'-'!Print_Area</vt:lpstr>
      <vt:lpstr>'交付申請書（第1号様式）'!Print_Area</vt:lpstr>
      <vt:lpstr>'事業決算書（第３号様式）'!Print_Area</vt:lpstr>
      <vt:lpstr>'実施報告書（第2号様式）'!Print_Area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　裕太_江東区</dc:creator>
  <cp:lastModifiedBy>堀　裕太_江東区</cp:lastModifiedBy>
  <cp:lastPrinted>2026-07-14T00:59:18Z</cp:lastPrinted>
  <dcterms:created xsi:type="dcterms:W3CDTF">2026-05-22T01:58:36Z</dcterms:created>
  <dcterms:modified xsi:type="dcterms:W3CDTF">2026-08-10T05:50:56Z</dcterms:modified>
</cp:coreProperties>
</file>