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3"/>
  </bookViews>
  <sheets>
    <sheet name="共同生活援助" sheetId="1" r:id="rId1"/>
    <sheet name="短期入所" sheetId="2" r:id="rId2"/>
    <sheet name="その他事業" sheetId="3" r:id="rId3"/>
    <sheet name="記載例" sheetId="4" r:id="rId4"/>
  </sheets>
  <definedNames>
    <definedName name="_xlnm.Print_Area" localSheetId="2">'その他事業'!$A$1:$H$50</definedName>
    <definedName name="_xlnm.Print_Area" localSheetId="3">'記載例'!$A$1:$H$50</definedName>
    <definedName name="_xlnm.Print_Area" localSheetId="0">'共同生活援助'!$A$1:$H$50</definedName>
    <definedName name="_xlnm.Print_Area" localSheetId="1">'短期入所'!$A$1:$H$50</definedName>
  </definedNames>
  <calcPr fullCalcOnLoad="1"/>
</workbook>
</file>

<file path=xl/sharedStrings.xml><?xml version="1.0" encoding="utf-8"?>
<sst xmlns="http://schemas.openxmlformats.org/spreadsheetml/2006/main" count="210" uniqueCount="55">
  <si>
    <t>施設長</t>
  </si>
  <si>
    <t>生活相談員</t>
  </si>
  <si>
    <t>栄養士</t>
  </si>
  <si>
    <t>合計</t>
  </si>
  <si>
    <t>備考</t>
  </si>
  <si>
    <t>事務員</t>
  </si>
  <si>
    <t>介護支援専門員</t>
  </si>
  <si>
    <t>機能訓練指導員</t>
  </si>
  <si>
    <t>調理員等</t>
  </si>
  <si>
    <t>　計（名） A</t>
  </si>
  <si>
    <t>人件費総額</t>
  </si>
  <si>
    <t>その他給与に関する特記事項等</t>
  </si>
  <si>
    <t>常　勤(名)A</t>
  </si>
  <si>
    <t>非常勤(名)A</t>
  </si>
  <si>
    <t>職　種</t>
  </si>
  <si>
    <t>常勤職員</t>
  </si>
  <si>
    <t>非常勤職員</t>
  </si>
  <si>
    <t>年間給与総額</t>
  </si>
  <si>
    <t>※調理業務を委託する場合には、調理員等の欄は記入しないこと。</t>
  </si>
  <si>
    <t>介護職員</t>
  </si>
  <si>
    <t>看護職員</t>
  </si>
  <si>
    <t>（単位：千円）</t>
  </si>
  <si>
    <t>一人あたり
月額基本給</t>
  </si>
  <si>
    <t>B</t>
  </si>
  <si>
    <t>一人あたり
月額諸手当</t>
  </si>
  <si>
    <t>C</t>
  </si>
  <si>
    <t>一人あたり
年間賞与</t>
  </si>
  <si>
    <t>D</t>
  </si>
  <si>
    <t>E=(B+C)*12+D</t>
  </si>
  <si>
    <t>一人あたり
年間給与</t>
  </si>
  <si>
    <t>F=E×A</t>
  </si>
  <si>
    <t>職種別
年間給与額</t>
  </si>
  <si>
    <t>F</t>
  </si>
  <si>
    <t>G</t>
  </si>
  <si>
    <t>H=F+G</t>
  </si>
  <si>
    <t>　　施設・事業種別：</t>
  </si>
  <si>
    <t>法人名：</t>
  </si>
  <si>
    <t>（福）○○会</t>
  </si>
  <si>
    <t>法定福利費</t>
  </si>
  <si>
    <t>B</t>
  </si>
  <si>
    <t>C</t>
  </si>
  <si>
    <t>D</t>
  </si>
  <si>
    <t>E=(B+C)*12+D</t>
  </si>
  <si>
    <t>F=E×A</t>
  </si>
  <si>
    <t>F</t>
  </si>
  <si>
    <t>G</t>
  </si>
  <si>
    <t>H=F+G</t>
  </si>
  <si>
    <t>Ｘ</t>
  </si>
  <si>
    <t>XXX</t>
  </si>
  <si>
    <t>XX</t>
  </si>
  <si>
    <t>X,XXX</t>
  </si>
  <si>
    <t>XX,XXX</t>
  </si>
  <si>
    <t>短期入所</t>
  </si>
  <si>
    <t>共同生活援助</t>
  </si>
  <si>
    <r>
      <rPr>
        <b/>
        <sz val="11"/>
        <rFont val="ＭＳ Ｐゴシック"/>
        <family val="3"/>
      </rPr>
      <t>【様式14-2】</t>
    </r>
    <r>
      <rPr>
        <b/>
        <sz val="14"/>
        <rFont val="HGSｺﾞｼｯｸM"/>
        <family val="3"/>
      </rPr>
      <t>収支見込シミュレーション・積算根拠（人件費）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</si>
</sst>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千円&quot;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hair"/>
      <top style="thin"/>
      <bottom style="thin"/>
    </border>
    <border diagonalDown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horizontal="center" vertical="center" wrapText="1"/>
    </xf>
    <xf numFmtId="38" fontId="2" fillId="0" borderId="29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33" xfId="48" applyFont="1" applyBorder="1" applyAlignment="1">
      <alignment horizontal="left" vertical="center" wrapText="1"/>
    </xf>
    <xf numFmtId="38" fontId="2" fillId="0" borderId="34" xfId="48" applyFont="1" applyBorder="1" applyAlignment="1">
      <alignment horizontal="left" vertical="center" wrapText="1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0" fillId="0" borderId="40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 shrinkToFit="1"/>
    </xf>
    <xf numFmtId="38" fontId="2" fillId="0" borderId="3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2" fillId="33" borderId="10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33" borderId="41" xfId="48" applyFont="1" applyFill="1" applyBorder="1" applyAlignment="1">
      <alignment vertical="center"/>
    </xf>
    <xf numFmtId="38" fontId="2" fillId="0" borderId="43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5" xfId="48" applyFont="1" applyBorder="1" applyAlignment="1">
      <alignment horizontal="left" vertical="center" wrapText="1"/>
    </xf>
    <xf numFmtId="38" fontId="2" fillId="0" borderId="46" xfId="48" applyFont="1" applyBorder="1" applyAlignment="1">
      <alignment horizontal="left" vertical="center" wrapText="1"/>
    </xf>
    <xf numFmtId="38" fontId="2" fillId="0" borderId="47" xfId="48" applyFont="1" applyBorder="1" applyAlignment="1">
      <alignment horizontal="left" vertical="center"/>
    </xf>
    <xf numFmtId="38" fontId="2" fillId="0" borderId="48" xfId="48" applyFont="1" applyBorder="1" applyAlignment="1">
      <alignment horizontal="left" vertical="center"/>
    </xf>
    <xf numFmtId="38" fontId="2" fillId="0" borderId="49" xfId="48" applyFont="1" applyBorder="1" applyAlignment="1">
      <alignment horizontal="left" vertical="center"/>
    </xf>
    <xf numFmtId="38" fontId="2" fillId="0" borderId="50" xfId="48" applyFont="1" applyBorder="1" applyAlignment="1">
      <alignment horizontal="left" vertical="center"/>
    </xf>
    <xf numFmtId="38" fontId="2" fillId="0" borderId="51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2" fillId="0" borderId="29" xfId="48" applyFont="1" applyBorder="1" applyAlignment="1">
      <alignment horizontal="left" vertical="center" wrapText="1"/>
    </xf>
    <xf numFmtId="38" fontId="2" fillId="0" borderId="43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44" xfId="48" applyFont="1" applyBorder="1" applyAlignment="1">
      <alignment horizontal="center" vertical="center" wrapText="1"/>
    </xf>
    <xf numFmtId="38" fontId="2" fillId="0" borderId="52" xfId="48" applyFont="1" applyBorder="1" applyAlignment="1">
      <alignment horizontal="center" vertical="center" wrapText="1"/>
    </xf>
    <xf numFmtId="38" fontId="2" fillId="0" borderId="53" xfId="48" applyFont="1" applyBorder="1" applyAlignment="1">
      <alignment horizontal="center" vertical="center" wrapText="1"/>
    </xf>
    <xf numFmtId="38" fontId="2" fillId="0" borderId="54" xfId="48" applyFont="1" applyBorder="1" applyAlignment="1">
      <alignment horizontal="center" vertical="center" wrapText="1"/>
    </xf>
    <xf numFmtId="38" fontId="2" fillId="34" borderId="52" xfId="48" applyFont="1" applyFill="1" applyBorder="1" applyAlignment="1">
      <alignment horizontal="center" vertical="center" wrapText="1"/>
    </xf>
    <xf numFmtId="38" fontId="2" fillId="34" borderId="53" xfId="48" applyFont="1" applyFill="1" applyBorder="1" applyAlignment="1">
      <alignment horizontal="center" vertical="center" wrapText="1"/>
    </xf>
    <xf numFmtId="38" fontId="2" fillId="34" borderId="54" xfId="48" applyFont="1" applyFill="1" applyBorder="1" applyAlignment="1">
      <alignment horizontal="center" vertical="center" wrapText="1"/>
    </xf>
    <xf numFmtId="38" fontId="2" fillId="0" borderId="51" xfId="48" applyFont="1" applyBorder="1" applyAlignment="1">
      <alignment horizontal="center" vertical="center" wrapText="1"/>
    </xf>
    <xf numFmtId="38" fontId="2" fillId="0" borderId="26" xfId="48" applyFont="1" applyBorder="1" applyAlignment="1">
      <alignment horizontal="center" vertical="center" wrapText="1"/>
    </xf>
    <xf numFmtId="38" fontId="2" fillId="0" borderId="39" xfId="48" applyFont="1" applyBorder="1" applyAlignment="1">
      <alignment horizontal="center" vertical="center"/>
    </xf>
    <xf numFmtId="38" fontId="2" fillId="33" borderId="39" xfId="48" applyFont="1" applyFill="1" applyBorder="1" applyAlignment="1">
      <alignment horizontal="center" vertical="center" shrinkToFit="1"/>
    </xf>
    <xf numFmtId="38" fontId="2" fillId="33" borderId="39" xfId="48" applyFont="1" applyFill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2" fillId="0" borderId="55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42</xdr:row>
      <xdr:rowOff>76200</xdr:rowOff>
    </xdr:from>
    <xdr:to>
      <xdr:col>7</xdr:col>
      <xdr:colOff>657225</xdr:colOff>
      <xdr:row>45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3857625" y="8562975"/>
          <a:ext cx="2171700" cy="676275"/>
        </a:xfrm>
        <a:prstGeom prst="wedgeRoundRectCallout">
          <a:avLst>
            <a:gd name="adj1" fmla="val -54564"/>
            <a:gd name="adj2" fmla="val 6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「収支見込シミュレーション」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の「人件費支出」欄と一致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令和１０年度に入力</a:t>
          </a:r>
        </a:p>
      </xdr:txBody>
    </xdr:sp>
    <xdr:clientData/>
  </xdr:twoCellAnchor>
  <xdr:twoCellAnchor>
    <xdr:from>
      <xdr:col>1</xdr:col>
      <xdr:colOff>495300</xdr:colOff>
      <xdr:row>20</xdr:row>
      <xdr:rowOff>133350</xdr:rowOff>
    </xdr:from>
    <xdr:to>
      <xdr:col>5</xdr:col>
      <xdr:colOff>600075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1009650" y="4095750"/>
          <a:ext cx="33242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３年度目（令和１０年度）を想定して作成すること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（満床に近い状態での運営を想定）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" sqref="D16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54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 t="s">
        <v>53</v>
      </c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5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77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5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5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6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77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5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6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5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6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5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5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3:B3"/>
    <mergeCell ref="C3:D3"/>
    <mergeCell ref="G3:H3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D49:H49"/>
    <mergeCell ref="A43:B43"/>
    <mergeCell ref="A45:B45"/>
    <mergeCell ref="A46:B46"/>
    <mergeCell ref="A47:B47"/>
    <mergeCell ref="A48:B48"/>
    <mergeCell ref="A49:C49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54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 t="s">
        <v>52</v>
      </c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39</v>
      </c>
      <c r="D7" s="44" t="s">
        <v>40</v>
      </c>
      <c r="E7" s="44" t="s">
        <v>41</v>
      </c>
      <c r="F7" s="45" t="s">
        <v>42</v>
      </c>
      <c r="G7" s="5" t="s">
        <v>43</v>
      </c>
      <c r="H7" s="92"/>
    </row>
    <row r="8" spans="1:8" ht="16.5" customHeight="1">
      <c r="A8" s="75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77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5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5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6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77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5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6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5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6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5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5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44</v>
      </c>
      <c r="D44" s="35" t="s">
        <v>45</v>
      </c>
      <c r="E44" s="35" t="s">
        <v>46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47:B47"/>
    <mergeCell ref="A5:A7"/>
    <mergeCell ref="A32:A34"/>
    <mergeCell ref="A35:A37"/>
    <mergeCell ref="A38:A40"/>
    <mergeCell ref="A49:C49"/>
    <mergeCell ref="C5:C6"/>
    <mergeCell ref="A23:A25"/>
    <mergeCell ref="A26:A28"/>
    <mergeCell ref="D49:H49"/>
    <mergeCell ref="A41:B41"/>
    <mergeCell ref="A45:B45"/>
    <mergeCell ref="A46:B46"/>
    <mergeCell ref="A3:B3"/>
    <mergeCell ref="C3:D3"/>
    <mergeCell ref="G3:H3"/>
    <mergeCell ref="A48:B48"/>
    <mergeCell ref="A43:B43"/>
    <mergeCell ref="H5:H7"/>
    <mergeCell ref="D5:D6"/>
    <mergeCell ref="E5:E6"/>
    <mergeCell ref="F5:F6"/>
    <mergeCell ref="G5:G6"/>
    <mergeCell ref="A29:A31"/>
    <mergeCell ref="A8:A10"/>
    <mergeCell ref="A11:A13"/>
    <mergeCell ref="A14:A16"/>
    <mergeCell ref="A17:A19"/>
    <mergeCell ref="A20:A22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54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/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8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9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80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8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9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80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8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9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80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8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9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80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8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9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80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8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9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80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8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9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80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8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9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80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8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9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80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3:B3"/>
    <mergeCell ref="C3:D3"/>
    <mergeCell ref="G3:H3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D49:H49"/>
    <mergeCell ref="A43:B43"/>
    <mergeCell ref="A45:B45"/>
    <mergeCell ref="A46:B46"/>
    <mergeCell ref="A47:B47"/>
    <mergeCell ref="A48:B48"/>
    <mergeCell ref="A49:C49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tabSelected="1" view="pageLayout" zoomScaleSheetLayoutView="100" workbookViewId="0" topLeftCell="A1">
      <selection activeCell="H9" sqref="H9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54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/>
      <c r="D3" s="84"/>
      <c r="E3" s="48"/>
      <c r="F3" s="46" t="s">
        <v>36</v>
      </c>
      <c r="G3" s="85" t="s">
        <v>37</v>
      </c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3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5" t="s">
        <v>0</v>
      </c>
      <c r="B8" s="6">
        <v>1</v>
      </c>
      <c r="C8" s="7">
        <v>300</v>
      </c>
      <c r="D8" s="7">
        <v>50</v>
      </c>
      <c r="E8" s="7">
        <v>700</v>
      </c>
      <c r="F8" s="8">
        <f>(C8+D8)*12+E8</f>
        <v>4900</v>
      </c>
      <c r="G8" s="9">
        <f>+F8*B8</f>
        <v>4900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1</v>
      </c>
      <c r="C10" s="17"/>
      <c r="D10" s="17"/>
      <c r="E10" s="17"/>
      <c r="F10" s="17"/>
      <c r="G10" s="19">
        <f>SUM(G8:G9)</f>
        <v>4900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>
        <v>2</v>
      </c>
      <c r="C12" s="12">
        <v>150</v>
      </c>
      <c r="D12" s="12">
        <v>20</v>
      </c>
      <c r="E12" s="12">
        <v>500</v>
      </c>
      <c r="F12" s="13">
        <f>(C12+D12)*12+E12</f>
        <v>2540</v>
      </c>
      <c r="G12" s="14">
        <f>+F12*B12</f>
        <v>5080</v>
      </c>
      <c r="H12" s="15"/>
    </row>
    <row r="13" spans="1:8" ht="16.5" customHeight="1">
      <c r="A13" s="77"/>
      <c r="B13" s="16">
        <f>SUM(B11:B12)</f>
        <v>2</v>
      </c>
      <c r="C13" s="17"/>
      <c r="D13" s="17"/>
      <c r="E13" s="17"/>
      <c r="F13" s="17"/>
      <c r="G13" s="19">
        <f>SUM(G11:G12)</f>
        <v>5080</v>
      </c>
      <c r="H13" s="20"/>
    </row>
    <row r="14" spans="1:8" ht="16.5" customHeight="1">
      <c r="A14" s="75" t="s">
        <v>1</v>
      </c>
      <c r="B14" s="50" t="s">
        <v>47</v>
      </c>
      <c r="C14" s="51" t="s">
        <v>48</v>
      </c>
      <c r="D14" s="51" t="s">
        <v>49</v>
      </c>
      <c r="E14" s="51" t="s">
        <v>48</v>
      </c>
      <c r="F14" s="52" t="s">
        <v>50</v>
      </c>
      <c r="G14" s="53" t="s">
        <v>50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54" t="s">
        <v>50</v>
      </c>
      <c r="H16" s="20"/>
    </row>
    <row r="17" spans="1:8" ht="16.5" customHeight="1">
      <c r="A17" s="75" t="s">
        <v>19</v>
      </c>
      <c r="B17" s="6">
        <v>40</v>
      </c>
      <c r="C17" s="7">
        <v>200</v>
      </c>
      <c r="D17" s="7">
        <v>100</v>
      </c>
      <c r="E17" s="7">
        <v>700</v>
      </c>
      <c r="F17" s="8">
        <f>(C17+D17)*12+E17</f>
        <v>4300</v>
      </c>
      <c r="G17" s="9">
        <f>+F17*B17</f>
        <v>172000</v>
      </c>
      <c r="H17" s="10"/>
    </row>
    <row r="18" spans="1:8" ht="16.5" customHeight="1">
      <c r="A18" s="76"/>
      <c r="B18" s="11">
        <v>10</v>
      </c>
      <c r="C18" s="12">
        <v>150</v>
      </c>
      <c r="D18" s="12">
        <v>50</v>
      </c>
      <c r="E18" s="12">
        <v>100</v>
      </c>
      <c r="F18" s="13">
        <f>(C18+D18)*12+E18</f>
        <v>2500</v>
      </c>
      <c r="G18" s="14">
        <f>+F18*B18</f>
        <v>25000</v>
      </c>
      <c r="H18" s="15"/>
    </row>
    <row r="19" spans="1:8" ht="16.5" customHeight="1">
      <c r="A19" s="77"/>
      <c r="B19" s="16">
        <f>SUM(B17:B18)</f>
        <v>50</v>
      </c>
      <c r="C19" s="17"/>
      <c r="D19" s="17"/>
      <c r="E19" s="17"/>
      <c r="F19" s="17"/>
      <c r="G19" s="19">
        <f>SUM(G17:G18)</f>
        <v>197000</v>
      </c>
      <c r="H19" s="20"/>
    </row>
    <row r="20" spans="1:8" ht="16.5" customHeight="1">
      <c r="A20" s="75" t="s">
        <v>20</v>
      </c>
      <c r="B20" s="55" t="s">
        <v>47</v>
      </c>
      <c r="C20" s="51" t="s">
        <v>48</v>
      </c>
      <c r="D20" s="51" t="s">
        <v>49</v>
      </c>
      <c r="E20" s="51" t="s">
        <v>48</v>
      </c>
      <c r="F20" s="52" t="s">
        <v>50</v>
      </c>
      <c r="G20" s="52" t="s">
        <v>50</v>
      </c>
      <c r="H20" s="10"/>
    </row>
    <row r="21" spans="1:8" ht="16.5" customHeight="1">
      <c r="A21" s="76"/>
      <c r="B21" s="56" t="s">
        <v>47</v>
      </c>
      <c r="C21" s="57" t="s">
        <v>48</v>
      </c>
      <c r="D21" s="57" t="s">
        <v>49</v>
      </c>
      <c r="E21" s="57" t="s">
        <v>48</v>
      </c>
      <c r="F21" s="58" t="s">
        <v>50</v>
      </c>
      <c r="G21" s="58" t="s">
        <v>50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54" t="s">
        <v>51</v>
      </c>
      <c r="H22" s="20"/>
    </row>
    <row r="23" spans="1:8" ht="16.5" customHeight="1">
      <c r="A23" s="75" t="s">
        <v>2</v>
      </c>
      <c r="B23" s="55" t="s">
        <v>47</v>
      </c>
      <c r="C23" s="51" t="s">
        <v>48</v>
      </c>
      <c r="D23" s="51" t="s">
        <v>49</v>
      </c>
      <c r="E23" s="51" t="s">
        <v>48</v>
      </c>
      <c r="F23" s="52" t="s">
        <v>50</v>
      </c>
      <c r="G23" s="52" t="s">
        <v>50</v>
      </c>
      <c r="H23" s="10"/>
    </row>
    <row r="24" spans="1:8" ht="16.5" customHeight="1">
      <c r="A24" s="76"/>
      <c r="B24" s="56" t="s">
        <v>47</v>
      </c>
      <c r="C24" s="57" t="s">
        <v>48</v>
      </c>
      <c r="D24" s="57" t="s">
        <v>49</v>
      </c>
      <c r="E24" s="57" t="s">
        <v>48</v>
      </c>
      <c r="F24" s="58" t="s">
        <v>50</v>
      </c>
      <c r="G24" s="58" t="s">
        <v>50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54" t="s">
        <v>51</v>
      </c>
      <c r="H25" s="20"/>
    </row>
    <row r="26" spans="1:8" ht="16.5" customHeight="1">
      <c r="A26" s="75" t="s">
        <v>7</v>
      </c>
      <c r="B26" s="50" t="s">
        <v>47</v>
      </c>
      <c r="C26" s="51" t="s">
        <v>48</v>
      </c>
      <c r="D26" s="51" t="s">
        <v>49</v>
      </c>
      <c r="E26" s="51" t="s">
        <v>48</v>
      </c>
      <c r="F26" s="52" t="s">
        <v>50</v>
      </c>
      <c r="G26" s="53" t="s">
        <v>50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54" t="s">
        <v>50</v>
      </c>
      <c r="H28" s="20"/>
    </row>
    <row r="29" spans="1:8" ht="16.5" customHeight="1">
      <c r="A29" s="75" t="s">
        <v>6</v>
      </c>
      <c r="B29" s="50" t="s">
        <v>47</v>
      </c>
      <c r="C29" s="51" t="s">
        <v>48</v>
      </c>
      <c r="D29" s="51" t="s">
        <v>49</v>
      </c>
      <c r="E29" s="51" t="s">
        <v>48</v>
      </c>
      <c r="F29" s="52" t="s">
        <v>50</v>
      </c>
      <c r="G29" s="53" t="s">
        <v>50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54" t="s">
        <v>50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59"/>
      <c r="C35" s="7"/>
      <c r="D35" s="7"/>
      <c r="E35" s="7"/>
      <c r="F35" s="8"/>
      <c r="G35" s="8"/>
      <c r="H35" s="10"/>
    </row>
    <row r="36" spans="1:8" ht="16.5" customHeight="1">
      <c r="A36" s="79"/>
      <c r="B36" s="56"/>
      <c r="C36" s="57"/>
      <c r="D36" s="57"/>
      <c r="E36" s="57"/>
      <c r="F36" s="58"/>
      <c r="G36" s="58"/>
      <c r="H36" s="15"/>
    </row>
    <row r="37" spans="1:8" ht="16.5" customHeight="1">
      <c r="A37" s="80"/>
      <c r="B37" s="16"/>
      <c r="C37" s="17"/>
      <c r="D37" s="17"/>
      <c r="E37" s="17"/>
      <c r="F37" s="17"/>
      <c r="G37" s="54"/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v>300000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v>250000</v>
      </c>
      <c r="D45" s="37">
        <v>30000</v>
      </c>
      <c r="E45" s="36">
        <f>SUM(C45:D45)</f>
        <v>280000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v>50000</v>
      </c>
      <c r="D46" s="38">
        <v>3000</v>
      </c>
      <c r="E46" s="36">
        <f>SUM(C46:D46)</f>
        <v>53000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300000</v>
      </c>
      <c r="D47" s="39">
        <f>SUM(D45:D46)</f>
        <v>33000</v>
      </c>
      <c r="E47" s="39">
        <f>SUM(E45:E46)</f>
        <v>333000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G5:G6"/>
    <mergeCell ref="A29:A31"/>
    <mergeCell ref="A8:A10"/>
    <mergeCell ref="A11:A13"/>
    <mergeCell ref="A14:A16"/>
    <mergeCell ref="A17:A19"/>
    <mergeCell ref="A20:A22"/>
    <mergeCell ref="A23:A25"/>
    <mergeCell ref="A26:A28"/>
    <mergeCell ref="A49:C49"/>
    <mergeCell ref="D49:H49"/>
    <mergeCell ref="A41:B41"/>
    <mergeCell ref="A45:B45"/>
    <mergeCell ref="A46:B46"/>
    <mergeCell ref="H5:H7"/>
    <mergeCell ref="C5:C6"/>
    <mergeCell ref="D5:D6"/>
    <mergeCell ref="E5:E6"/>
    <mergeCell ref="F5:F6"/>
    <mergeCell ref="A3:B3"/>
    <mergeCell ref="C3:D3"/>
    <mergeCell ref="G3:H3"/>
    <mergeCell ref="A48:B48"/>
    <mergeCell ref="A43:B43"/>
    <mergeCell ref="A47:B47"/>
    <mergeCell ref="A5:A7"/>
    <mergeCell ref="A32:A34"/>
    <mergeCell ref="A35:A37"/>
    <mergeCell ref="A38:A40"/>
  </mergeCells>
  <printOptions/>
  <pageMargins left="0.8661417322834646" right="0.3937007874015748" top="0.5905511811023623" bottom="0.5905511811023623" header="0.31496062992125984" footer="0.31496062992125984"/>
  <pageSetup firstPageNumber="20" useFirstPageNumber="1" horizontalDpi="600" verticalDpi="600" orientation="portrait" paperSize="9" r:id="rId2"/>
  <headerFooter alignWithMargins="0">
    <oddHeader>&amp;R記載例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松ヶ谷　麻美</dc:creator>
  <cp:keywords/>
  <dc:description/>
  <cp:lastModifiedBy>江東区</cp:lastModifiedBy>
  <cp:lastPrinted>2021-05-28T04:33:42Z</cp:lastPrinted>
  <dcterms:created xsi:type="dcterms:W3CDTF">2007-06-04T07:38:16Z</dcterms:created>
  <dcterms:modified xsi:type="dcterms:W3CDTF">2023-05-09T23:56:14Z</dcterms:modified>
  <cp:category/>
  <cp:version/>
  <cp:contentType/>
  <cp:contentStatus/>
</cp:coreProperties>
</file>